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440" windowHeight="9420" activeTab="0"/>
  </bookViews>
  <sheets>
    <sheet name="общо" sheetId="1" r:id="rId1"/>
  </sheets>
  <definedNames/>
  <calcPr fullCalcOnLoad="1"/>
</workbook>
</file>

<file path=xl/sharedStrings.xml><?xml version="1.0" encoding="utf-8"?>
<sst xmlns="http://schemas.openxmlformats.org/spreadsheetml/2006/main" count="119" uniqueCount="65">
  <si>
    <r>
      <rPr>
        <b/>
        <sz val="9"/>
        <color indexed="8"/>
        <rFont val="Times New Roman"/>
        <family val="1"/>
      </rPr>
      <t>с</t>
    </r>
    <r>
      <rPr>
        <b/>
        <sz val="9"/>
        <color indexed="8"/>
        <rFont val="Times New Roman"/>
        <family val="1"/>
      </rPr>
      <t>т</t>
    </r>
    <r>
      <rPr>
        <b/>
        <sz val="9"/>
        <color indexed="8"/>
        <rFont val="Times New Roman"/>
        <family val="1"/>
      </rPr>
      <t>ой</t>
    </r>
    <r>
      <rPr>
        <b/>
        <sz val="9"/>
        <color indexed="8"/>
        <rFont val="Times New Roman"/>
        <family val="1"/>
      </rPr>
      <t>н</t>
    </r>
    <r>
      <rPr>
        <b/>
        <sz val="9"/>
        <color indexed="8"/>
        <rFont val="Times New Roman"/>
        <family val="1"/>
      </rPr>
      <t>о</t>
    </r>
    <r>
      <rPr>
        <b/>
        <sz val="9"/>
        <color indexed="8"/>
        <rFont val="Times New Roman"/>
        <family val="1"/>
      </rPr>
      <t>с</t>
    </r>
    <r>
      <rPr>
        <b/>
        <sz val="9"/>
        <color indexed="8"/>
        <rFont val="Times New Roman"/>
        <family val="1"/>
      </rPr>
      <t>т</t>
    </r>
  </si>
  <si>
    <t xml:space="preserve"> 1 .ОТ  ГРАЖДАНИТЕ </t>
  </si>
  <si>
    <r>
      <rPr>
        <b/>
        <sz val="11"/>
        <color indexed="8"/>
        <rFont val="Times New Roman"/>
        <family val="1"/>
      </rPr>
      <t>А</t>
    </r>
  </si>
  <si>
    <t>в това число :</t>
  </si>
  <si>
    <t>Сметосъбиране и сметоизвозване</t>
  </si>
  <si>
    <t>Обезвреждане на битовите отпадъци в депа или други съоръжения</t>
  </si>
  <si>
    <t>За чистота на териториите за обществено ползване</t>
  </si>
  <si>
    <r>
      <rPr>
        <b/>
        <sz val="11"/>
        <color indexed="8"/>
        <rFont val="Times New Roman"/>
        <family val="1"/>
      </rPr>
      <t>Б</t>
    </r>
  </si>
  <si>
    <t>Чистота на териториите за обществено ползване</t>
  </si>
  <si>
    <r>
      <rPr>
        <b/>
        <sz val="11"/>
        <color indexed="8"/>
        <rFont val="Times New Roman"/>
        <family val="1"/>
      </rPr>
      <t>В</t>
    </r>
  </si>
  <si>
    <r>
      <rPr>
        <b/>
        <sz val="11"/>
        <color indexed="8"/>
        <rFont val="Times New Roman"/>
        <family val="1"/>
      </rPr>
      <t>Г</t>
    </r>
  </si>
  <si>
    <r>
      <rPr>
        <b/>
        <sz val="11"/>
        <color indexed="8"/>
        <rFont val="Times New Roman"/>
        <family val="1"/>
      </rPr>
      <t>Д</t>
    </r>
  </si>
  <si>
    <r>
      <rPr>
        <b/>
        <sz val="11"/>
        <color indexed="8"/>
        <rFont val="Times New Roman"/>
        <family val="1"/>
      </rPr>
      <t>Е</t>
    </r>
  </si>
  <si>
    <r>
      <rPr>
        <b/>
        <sz val="9"/>
        <color indexed="8"/>
        <rFont val="Times New Roman"/>
        <family val="1"/>
      </rPr>
      <t>З</t>
    </r>
    <r>
      <rPr>
        <b/>
        <sz val="9"/>
        <color indexed="8"/>
        <rFont val="Times New Roman"/>
        <family val="1"/>
      </rPr>
      <t>а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н</t>
    </r>
    <r>
      <rPr>
        <b/>
        <sz val="9"/>
        <color indexed="8"/>
        <rFont val="Times New Roman"/>
        <family val="1"/>
      </rPr>
      <t>е</t>
    </r>
    <r>
      <rPr>
        <b/>
        <sz val="9"/>
        <color indexed="8"/>
        <rFont val="Times New Roman"/>
        <family val="1"/>
      </rPr>
      <t>ж</t>
    </r>
    <r>
      <rPr>
        <b/>
        <sz val="9"/>
        <color indexed="8"/>
        <rFont val="Times New Roman"/>
        <family val="1"/>
      </rPr>
      <t>ил</t>
    </r>
    <r>
      <rPr>
        <b/>
        <sz val="9"/>
        <color indexed="8"/>
        <rFont val="Times New Roman"/>
        <family val="1"/>
      </rPr>
      <t>и</t>
    </r>
    <r>
      <rPr>
        <b/>
        <sz val="9"/>
        <color indexed="8"/>
        <rFont val="Times New Roman"/>
        <family val="1"/>
      </rPr>
      <t>щ</t>
    </r>
    <r>
      <rPr>
        <b/>
        <sz val="9"/>
        <color indexed="8"/>
        <rFont val="Times New Roman"/>
        <family val="1"/>
      </rPr>
      <t>н</t>
    </r>
    <r>
      <rPr>
        <b/>
        <sz val="9"/>
        <color indexed="8"/>
        <rFont val="Times New Roman"/>
        <family val="1"/>
      </rPr>
      <t>и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имо</t>
    </r>
    <r>
      <rPr>
        <b/>
        <sz val="9"/>
        <color indexed="8"/>
        <rFont val="Times New Roman"/>
        <family val="1"/>
      </rPr>
      <t>т</t>
    </r>
    <r>
      <rPr>
        <b/>
        <sz val="9"/>
        <color indexed="8"/>
        <rFont val="Times New Roman"/>
        <family val="1"/>
      </rPr>
      <t>и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на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гра</t>
    </r>
    <r>
      <rPr>
        <b/>
        <sz val="9"/>
        <color indexed="8"/>
        <rFont val="Times New Roman"/>
        <family val="1"/>
      </rPr>
      <t>ж</t>
    </r>
    <r>
      <rPr>
        <b/>
        <sz val="9"/>
        <color indexed="8"/>
        <rFont val="Times New Roman"/>
        <family val="1"/>
      </rPr>
      <t>д</t>
    </r>
    <r>
      <rPr>
        <b/>
        <sz val="9"/>
        <color indexed="8"/>
        <rFont val="Times New Roman"/>
        <family val="1"/>
      </rPr>
      <t>ани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в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</t>
    </r>
    <r>
      <rPr>
        <b/>
        <sz val="9"/>
        <color indexed="8"/>
        <rFont val="Times New Roman"/>
        <family val="1"/>
      </rPr>
      <t>e</t>
    </r>
    <r>
      <rPr>
        <b/>
        <sz val="9"/>
        <color indexed="8"/>
        <rFont val="Times New Roman"/>
        <family val="1"/>
      </rPr>
      <t>г</t>
    </r>
    <r>
      <rPr>
        <b/>
        <sz val="9"/>
        <color indexed="8"/>
        <rFont val="Times New Roman"/>
        <family val="1"/>
      </rPr>
      <t>у</t>
    </r>
    <r>
      <rPr>
        <b/>
        <sz val="9"/>
        <color indexed="8"/>
        <rFont val="Times New Roman"/>
        <family val="1"/>
      </rPr>
      <t>лац</t>
    </r>
    <r>
      <rPr>
        <b/>
        <sz val="9"/>
        <color indexed="8"/>
        <rFont val="Times New Roman"/>
        <family val="1"/>
      </rPr>
      <t>и</t>
    </r>
    <r>
      <rPr>
        <b/>
        <sz val="9"/>
        <color indexed="8"/>
        <rFont val="Times New Roman"/>
        <family val="1"/>
      </rPr>
      <t>он</t>
    </r>
    <r>
      <rPr>
        <b/>
        <sz val="9"/>
        <color indexed="8"/>
        <rFont val="Times New Roman"/>
        <family val="1"/>
      </rPr>
      <t>н</t>
    </r>
    <r>
      <rPr>
        <b/>
        <sz val="9"/>
        <color indexed="8"/>
        <rFont val="Times New Roman"/>
        <family val="1"/>
      </rPr>
      <t>и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гран</t>
    </r>
    <r>
      <rPr>
        <b/>
        <sz val="9"/>
        <color indexed="8"/>
        <rFont val="Times New Roman"/>
        <family val="1"/>
      </rPr>
      <t>и</t>
    </r>
    <r>
      <rPr>
        <b/>
        <sz val="9"/>
        <color indexed="8"/>
        <rFont val="Times New Roman"/>
        <family val="1"/>
      </rPr>
      <t>ци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на
</t>
    </r>
    <r>
      <rPr>
        <b/>
        <sz val="9"/>
        <color indexed="8"/>
        <rFont val="Times New Roman"/>
        <family val="1"/>
      </rPr>
      <t>на</t>
    </r>
    <r>
      <rPr>
        <b/>
        <sz val="9"/>
        <color indexed="8"/>
        <rFont val="Times New Roman"/>
        <family val="1"/>
      </rPr>
      <t>с</t>
    </r>
    <r>
      <rPr>
        <b/>
        <sz val="9"/>
        <color indexed="8"/>
        <rFont val="Times New Roman"/>
        <family val="1"/>
      </rPr>
      <t>е</t>
    </r>
    <r>
      <rPr>
        <b/>
        <sz val="9"/>
        <color indexed="8"/>
        <rFont val="Times New Roman"/>
        <family val="1"/>
      </rPr>
      <t>л</t>
    </r>
    <r>
      <rPr>
        <b/>
        <sz val="9"/>
        <color indexed="8"/>
        <rFont val="Times New Roman"/>
        <family val="1"/>
      </rPr>
      <t>е</t>
    </r>
    <r>
      <rPr>
        <b/>
        <sz val="9"/>
        <color indexed="8"/>
        <rFont val="Times New Roman"/>
        <family val="1"/>
      </rPr>
      <t>н</t>
    </r>
    <r>
      <rPr>
        <b/>
        <sz val="9"/>
        <color indexed="8"/>
        <rFont val="Times New Roman"/>
        <family val="1"/>
      </rPr>
      <t>и</t>
    </r>
    <r>
      <rPr>
        <b/>
        <sz val="9"/>
        <color indexed="8"/>
        <rFont val="Times New Roman"/>
        <family val="1"/>
      </rPr>
      <t>т</t>
    </r>
    <r>
      <rPr>
        <b/>
        <sz val="9"/>
        <color indexed="8"/>
        <rFont val="Times New Roman"/>
        <family val="1"/>
      </rPr>
      <t>е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м</t>
    </r>
    <r>
      <rPr>
        <b/>
        <sz val="9"/>
        <color indexed="8"/>
        <rFont val="Times New Roman"/>
        <family val="1"/>
      </rPr>
      <t>е</t>
    </r>
    <r>
      <rPr>
        <b/>
        <sz val="9"/>
        <color indexed="8"/>
        <rFont val="Times New Roman"/>
        <family val="1"/>
      </rPr>
      <t>с</t>
    </r>
    <r>
      <rPr>
        <b/>
        <sz val="9"/>
        <color indexed="8"/>
        <rFont val="Times New Roman"/>
        <family val="1"/>
      </rPr>
      <t>т</t>
    </r>
    <r>
      <rPr>
        <b/>
        <sz val="9"/>
        <color indexed="8"/>
        <rFont val="Times New Roman"/>
        <family val="1"/>
      </rPr>
      <t>а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в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Общи</t>
    </r>
    <r>
      <rPr>
        <b/>
        <sz val="9"/>
        <color indexed="8"/>
        <rFont val="Times New Roman"/>
        <family val="1"/>
      </rPr>
      <t>н</t>
    </r>
    <r>
      <rPr>
        <b/>
        <sz val="9"/>
        <color indexed="8"/>
        <rFont val="Times New Roman"/>
        <family val="1"/>
      </rPr>
      <t>а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Со</t>
    </r>
    <r>
      <rPr>
        <b/>
        <sz val="9"/>
        <color indexed="8"/>
        <rFont val="Times New Roman"/>
        <family val="1"/>
      </rPr>
      <t>п</t>
    </r>
    <r>
      <rPr>
        <b/>
        <sz val="9"/>
        <color indexed="8"/>
        <rFont val="Times New Roman"/>
        <family val="1"/>
      </rPr>
      <t>о</t>
    </r>
    <r>
      <rPr>
        <b/>
        <sz val="9"/>
        <color indexed="8"/>
        <rFont val="Times New Roman"/>
        <family val="1"/>
      </rPr>
      <t>т</t>
    </r>
    <r>
      <rPr>
        <b/>
        <sz val="9"/>
        <color indexed="8"/>
        <rFont val="Times New Roman"/>
        <family val="1"/>
      </rPr>
      <t>,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ко</t>
    </r>
    <r>
      <rPr>
        <b/>
        <sz val="9"/>
        <color indexed="8"/>
        <rFont val="Times New Roman"/>
        <family val="1"/>
      </rPr>
      <t>и</t>
    </r>
    <r>
      <rPr>
        <b/>
        <sz val="9"/>
        <color indexed="8"/>
        <rFont val="Times New Roman"/>
        <family val="1"/>
      </rPr>
      <t>т</t>
    </r>
    <r>
      <rPr>
        <b/>
        <sz val="9"/>
        <color indexed="8"/>
        <rFont val="Times New Roman"/>
        <family val="1"/>
      </rPr>
      <t>о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НЕ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Е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П</t>
    </r>
    <r>
      <rPr>
        <b/>
        <sz val="9"/>
        <color indexed="8"/>
        <rFont val="Times New Roman"/>
        <family val="1"/>
      </rPr>
      <t>О</t>
    </r>
    <r>
      <rPr>
        <b/>
        <sz val="9"/>
        <color indexed="8"/>
        <rFont val="Times New Roman"/>
        <family val="1"/>
      </rPr>
      <t>Д</t>
    </r>
    <r>
      <rPr>
        <b/>
        <sz val="9"/>
        <color indexed="8"/>
        <rFont val="Times New Roman"/>
        <family val="1"/>
      </rPr>
      <t>А</t>
    </r>
    <r>
      <rPr>
        <b/>
        <sz val="9"/>
        <color indexed="8"/>
        <rFont val="Times New Roman"/>
        <family val="1"/>
      </rPr>
      <t>Д</t>
    </r>
    <r>
      <rPr>
        <b/>
        <sz val="9"/>
        <color indexed="8"/>
        <rFont val="Times New Roman"/>
        <family val="1"/>
      </rPr>
      <t>Е</t>
    </r>
    <r>
      <rPr>
        <b/>
        <sz val="9"/>
        <color indexed="8"/>
        <rFont val="Times New Roman"/>
        <family val="1"/>
      </rPr>
      <t xml:space="preserve">НА
</t>
    </r>
    <r>
      <rPr>
        <b/>
        <sz val="9"/>
        <color indexed="8"/>
        <rFont val="Times New Roman"/>
        <family val="1"/>
      </rPr>
      <t>д</t>
    </r>
    <r>
      <rPr>
        <b/>
        <sz val="9"/>
        <color indexed="8"/>
        <rFont val="Times New Roman"/>
        <family val="1"/>
      </rPr>
      <t>е</t>
    </r>
    <r>
      <rPr>
        <b/>
        <sz val="9"/>
        <color indexed="8"/>
        <rFont val="Times New Roman"/>
        <family val="1"/>
      </rPr>
      <t>кларац</t>
    </r>
    <r>
      <rPr>
        <b/>
        <sz val="9"/>
        <color indexed="8"/>
        <rFont val="Times New Roman"/>
        <family val="1"/>
      </rPr>
      <t>и</t>
    </r>
    <r>
      <rPr>
        <b/>
        <sz val="9"/>
        <color indexed="8"/>
        <rFont val="Times New Roman"/>
        <family val="1"/>
      </rPr>
      <t>я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по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ч</t>
    </r>
    <r>
      <rPr>
        <b/>
        <sz val="9"/>
        <color indexed="8"/>
        <rFont val="Times New Roman"/>
        <family val="1"/>
      </rPr>
      <t>л</t>
    </r>
    <r>
      <rPr>
        <b/>
        <sz val="9"/>
        <color indexed="8"/>
        <rFont val="Times New Roman"/>
        <family val="1"/>
      </rPr>
      <t>.</t>
    </r>
    <r>
      <rPr>
        <b/>
        <sz val="9"/>
        <color indexed="8"/>
        <rFont val="Times New Roman"/>
        <family val="1"/>
      </rPr>
      <t>16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ал</t>
    </r>
    <r>
      <rPr>
        <b/>
        <sz val="9"/>
        <color indexed="8"/>
        <rFont val="Times New Roman"/>
        <family val="1"/>
      </rPr>
      <t>.</t>
    </r>
    <r>
      <rPr>
        <b/>
        <sz val="9"/>
        <color indexed="8"/>
        <rFont val="Times New Roman"/>
        <family val="1"/>
      </rPr>
      <t>5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от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Н</t>
    </r>
    <r>
      <rPr>
        <b/>
        <sz val="9"/>
        <color indexed="8"/>
        <rFont val="Times New Roman"/>
        <family val="1"/>
      </rPr>
      <t>О</t>
    </r>
    <r>
      <rPr>
        <b/>
        <sz val="9"/>
        <color indexed="8"/>
        <rFont val="Times New Roman"/>
        <family val="1"/>
      </rPr>
      <t>А</t>
    </r>
    <r>
      <rPr>
        <b/>
        <sz val="9"/>
        <color indexed="8"/>
        <rFont val="Times New Roman"/>
        <family val="1"/>
      </rPr>
      <t>М</t>
    </r>
    <r>
      <rPr>
        <b/>
        <sz val="9"/>
        <color indexed="8"/>
        <rFont val="Times New Roman"/>
        <family val="1"/>
      </rPr>
      <t>Т</t>
    </r>
    <r>
      <rPr>
        <b/>
        <sz val="9"/>
        <color indexed="8"/>
        <rFont val="Times New Roman"/>
        <family val="1"/>
      </rPr>
      <t>ЦУ</t>
    </r>
  </si>
  <si>
    <t>За сметосъбиране и сметоизвозване</t>
  </si>
  <si>
    <r>
      <rPr>
        <b/>
        <sz val="11"/>
        <color indexed="8"/>
        <rFont val="Times New Roman"/>
        <family val="1"/>
      </rPr>
      <t>Ж</t>
    </r>
  </si>
  <si>
    <r>
      <rPr>
        <b/>
        <sz val="11"/>
        <color indexed="8"/>
        <rFont val="Times New Roman"/>
        <family val="1"/>
      </rPr>
      <t>З</t>
    </r>
  </si>
  <si>
    <t>В това число :</t>
  </si>
  <si>
    <t>за сметосъбиране и сметоизвозване</t>
  </si>
  <si>
    <t>за Обезвреждане на битовите отпадъци в депа или други съоръжения</t>
  </si>
  <si>
    <t>за Чистота на териториите за обществено ползване</t>
  </si>
  <si>
    <r>
      <rPr>
        <b/>
        <sz val="11"/>
        <color indexed="8"/>
        <rFont val="Times New Roman"/>
        <family val="1"/>
      </rPr>
      <t>И</t>
    </r>
  </si>
  <si>
    <r>
      <rPr>
        <b/>
        <sz val="11"/>
        <color indexed="8"/>
        <rFont val="Times New Roman"/>
        <family val="1"/>
      </rPr>
      <t>Й</t>
    </r>
  </si>
  <si>
    <t>за Сметосъбиране и сметоизвозване</t>
  </si>
  <si>
    <t>К</t>
  </si>
  <si>
    <t>за обезвреждане на бит.отпадъци в депа или др.съоръжения</t>
  </si>
  <si>
    <t>За нежилищни имоти, за които:</t>
  </si>
  <si>
    <t>НЕ Е ПОДАДЕНА декларация по чл.16, ал.5 от</t>
  </si>
  <si>
    <r>
      <rPr>
        <b/>
        <sz val="11"/>
        <color indexed="8"/>
        <rFont val="Times New Roman"/>
        <family val="1"/>
      </rPr>
      <t>Л</t>
    </r>
  </si>
  <si>
    <r>
      <rPr>
        <b/>
        <sz val="9"/>
        <color indexed="8"/>
        <rFont val="Times New Roman"/>
        <family val="1"/>
      </rPr>
      <t>М</t>
    </r>
  </si>
  <si>
    <t>е ПОДАДЕНА  декларации по чл.17 от Наредбата за ОАМТЦУ на</t>
  </si>
  <si>
    <t>населените места в Община Сопот</t>
  </si>
  <si>
    <t>ЗА СМЕТОСЪБИРАНЕ  И СМЕТОИЗВОЗВАНЕ</t>
  </si>
  <si>
    <r>
      <rPr>
        <b/>
        <sz val="9"/>
        <color indexed="8"/>
        <rFont val="Times New Roman"/>
        <family val="1"/>
      </rPr>
      <t>ОБ</t>
    </r>
    <r>
      <rPr>
        <b/>
        <sz val="9"/>
        <color indexed="8"/>
        <rFont val="Times New Roman"/>
        <family val="1"/>
      </rPr>
      <t>Е</t>
    </r>
    <r>
      <rPr>
        <b/>
        <sz val="9"/>
        <color indexed="8"/>
        <rFont val="Times New Roman"/>
        <family val="1"/>
      </rPr>
      <t>З</t>
    </r>
    <r>
      <rPr>
        <b/>
        <sz val="9"/>
        <color indexed="8"/>
        <rFont val="Times New Roman"/>
        <family val="1"/>
      </rPr>
      <t>В</t>
    </r>
    <r>
      <rPr>
        <b/>
        <sz val="9"/>
        <color indexed="8"/>
        <rFont val="Times New Roman"/>
        <family val="1"/>
      </rPr>
      <t>РЕЖ</t>
    </r>
    <r>
      <rPr>
        <b/>
        <sz val="9"/>
        <color indexed="8"/>
        <rFont val="Times New Roman"/>
        <family val="1"/>
      </rPr>
      <t>Д</t>
    </r>
    <r>
      <rPr>
        <b/>
        <sz val="9"/>
        <color indexed="8"/>
        <rFont val="Times New Roman"/>
        <family val="1"/>
      </rPr>
      <t>АНЕ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НА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БИ</t>
    </r>
    <r>
      <rPr>
        <b/>
        <sz val="9"/>
        <color indexed="8"/>
        <rFont val="Times New Roman"/>
        <family val="1"/>
      </rPr>
      <t>Т</t>
    </r>
    <r>
      <rPr>
        <b/>
        <sz val="9"/>
        <color indexed="8"/>
        <rFont val="Times New Roman"/>
        <family val="1"/>
      </rPr>
      <t>О</t>
    </r>
    <r>
      <rPr>
        <b/>
        <sz val="9"/>
        <color indexed="8"/>
        <rFont val="Times New Roman"/>
        <family val="1"/>
      </rPr>
      <t>В</t>
    </r>
    <r>
      <rPr>
        <b/>
        <sz val="9"/>
        <color indexed="8"/>
        <rFont val="Times New Roman"/>
        <family val="1"/>
      </rPr>
      <t>И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О</t>
    </r>
    <r>
      <rPr>
        <b/>
        <sz val="9"/>
        <color indexed="8"/>
        <rFont val="Times New Roman"/>
        <family val="1"/>
      </rPr>
      <t>Т</t>
    </r>
    <r>
      <rPr>
        <b/>
        <sz val="9"/>
        <color indexed="8"/>
        <rFont val="Times New Roman"/>
        <family val="1"/>
      </rPr>
      <t>ПА</t>
    </r>
    <r>
      <rPr>
        <b/>
        <sz val="9"/>
        <color indexed="8"/>
        <rFont val="Times New Roman"/>
        <family val="1"/>
      </rPr>
      <t>Д</t>
    </r>
    <r>
      <rPr>
        <b/>
        <sz val="9"/>
        <color indexed="8"/>
        <rFont val="Times New Roman"/>
        <family val="1"/>
      </rPr>
      <t>ЪЦИ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В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Д</t>
    </r>
    <r>
      <rPr>
        <b/>
        <sz val="9"/>
        <color indexed="8"/>
        <rFont val="Times New Roman"/>
        <family val="1"/>
      </rPr>
      <t>Е</t>
    </r>
    <r>
      <rPr>
        <b/>
        <sz val="9"/>
        <color indexed="8"/>
        <rFont val="Times New Roman"/>
        <family val="1"/>
      </rPr>
      <t>ПА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ИЛИ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Д</t>
    </r>
    <r>
      <rPr>
        <b/>
        <sz val="9"/>
        <color indexed="8"/>
        <rFont val="Times New Roman"/>
        <family val="1"/>
      </rPr>
      <t>Р</t>
    </r>
    <r>
      <rPr>
        <b/>
        <sz val="9"/>
        <color indexed="8"/>
        <rFont val="Times New Roman"/>
        <family val="1"/>
      </rPr>
      <t>У</t>
    </r>
    <r>
      <rPr>
        <b/>
        <sz val="9"/>
        <color indexed="8"/>
        <rFont val="Times New Roman"/>
        <family val="1"/>
      </rPr>
      <t>ГИ</t>
    </r>
  </si>
  <si>
    <t>ЗА ЧИСТОТА НА ТЕРИТОРИИТЕ ЗА ОБЩЕСТВЕНО ПОЛЗВАНЕ</t>
  </si>
  <si>
    <r>
      <rPr>
        <b/>
        <sz val="9"/>
        <color indexed="8"/>
        <rFont val="Times New Roman"/>
        <family val="1"/>
      </rPr>
      <t>В</t>
    </r>
    <r>
      <rPr>
        <b/>
        <sz val="9"/>
        <color indexed="8"/>
        <rFont val="Times New Roman"/>
        <family val="1"/>
      </rPr>
      <t>СИЧ</t>
    </r>
    <r>
      <rPr>
        <b/>
        <sz val="9"/>
        <color indexed="8"/>
        <rFont val="Times New Roman"/>
        <family val="1"/>
      </rPr>
      <t>К</t>
    </r>
    <r>
      <rPr>
        <b/>
        <sz val="9"/>
        <color indexed="8"/>
        <rFont val="Times New Roman"/>
        <family val="1"/>
      </rPr>
      <t>О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:</t>
    </r>
  </si>
  <si>
    <t>процент</t>
  </si>
  <si>
    <t xml:space="preserve">НОАМТЦУ в Община Сопот за ползване брой и видове съдове </t>
  </si>
  <si>
    <r>
      <t xml:space="preserve"> </t>
    </r>
    <r>
      <rPr>
        <b/>
        <u val="single"/>
        <sz val="11"/>
        <color indexed="8"/>
        <rFont val="Times New Roman"/>
        <family val="1"/>
      </rPr>
      <t>2 . ОТ  ПРЕДПРИЯТИЯ  ВКЛ.ЮРИДИЧЕСКИ  ЛИЦА  И  ЕДНОЛИЧНИ  ТЪРГОВЦИ  И  ГРАЖДАНИ  СОБСТВЕНИЦИ НА ИМОТИ</t>
    </r>
  </si>
  <si>
    <t>Дан.оценка/
Отчетна стойност  в лева</t>
  </si>
  <si>
    <t xml:space="preserve">За жилищни и вилни имоти на граждани в регулационните граници
гр.Сопот </t>
  </si>
  <si>
    <t>За жилищни и вилни имоти на граждани в регулационните граници - село АНЕВО</t>
  </si>
  <si>
    <t xml:space="preserve">За жилищни и вилни имоти на юридически лица  и еднолични търговци в регулационни граници-гр. Сопот </t>
  </si>
  <si>
    <t xml:space="preserve">За жилищни и вилни имоти на юридически лица и еднолични търговци в РЕГУЛАЦИОННИТЕ ГРАНИЦИ - с.Анево </t>
  </si>
  <si>
    <t>В това число  :</t>
  </si>
  <si>
    <t xml:space="preserve">в това число : </t>
  </si>
  <si>
    <t>К-1</t>
  </si>
  <si>
    <t>За нежилищни имоти, за които е :ПОДАДЕНА декларация по чл.16, ал.5 от  НОАМТЦУ в Община Сопот за ползване брой и видове съдове - с.Анево</t>
  </si>
  <si>
    <t>Ж</t>
  </si>
  <si>
    <t>За нежилищни имоти на граждани в извънрeгулационни  граници на
населените места в гр. Сопот</t>
  </si>
  <si>
    <t>За нежилищни имоти на граждани в извънрeгулационни  граници на
населените места в с.Анево</t>
  </si>
  <si>
    <t>от такси</t>
  </si>
  <si>
    <t>дофинансиране от МП</t>
  </si>
  <si>
    <t>ОБЩО:</t>
  </si>
  <si>
    <t xml:space="preserve">За нежилищни имоти, за които </t>
  </si>
  <si>
    <t>РЕКАПИТУЛАЦИЯ НА ОЧАКВАНИТЕ ПОСТЪПЛЕНИЯ ОТ ТАКСА "БИТОВИ ОТПАДЪЦИ" И ДОФИНАНСИРАНЕ за 2019 г. по видове услуги по т.1 и т.2</t>
  </si>
  <si>
    <t>За жилищни и вилни имоти на граждани извън регулационните граници -
село Анево</t>
  </si>
  <si>
    <t>За жилищни и вилни имоти на граждани извънрегулационните  граници - гр. Сопот</t>
  </si>
  <si>
    <t>За жилищни, нежилищни и вилни имоти на граждани в регулационните граници -
гр.Сопот,  за които е подадена декларация по чл.17 от Наредбата за
ОАМТЦУ в Община Сопот</t>
  </si>
  <si>
    <t>За жилищни и вилни имоти на юридически лица и  еднолични търговци в ИЗВЪНРЕГУЛАЦИОННИТЕ ГРАНИЦИ на населените места</t>
  </si>
  <si>
    <t xml:space="preserve">За нежилищни имоти, за които е :ПОДАДЕНА декларация по чл.16, ал.5 от  НОАМТЦУ в Община Сопот за ползване брой и видове съдове </t>
  </si>
  <si>
    <t>преходен остaтък</t>
  </si>
  <si>
    <t>Приложение № 1</t>
  </si>
  <si>
    <t>ПОСТЪПЛЕНИЯ ОТ ТАКСА БИТОВИ ОТПАДЪЦИ</t>
  </si>
  <si>
    <t>ПЛАН - СМЕТКА
ЗА ОЧАКВАНИ ПОСТЪПЛЕНИЯ ОТ ТАКСА БИТОВИ ОТПАДЪЦИ и ДОФИНАНСИРАНЕ ОТ МЕСТНИ ПРИХОДИ НА ОБЩИНА СОПОТ ЗА 2022 ГОДИНА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</si>
</sst>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.0"/>
    <numFmt numFmtId="165" formatCode="0;[Red]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 tint="0.04998999834060669"/>
      <name val="Times New Roman"/>
      <family val="1"/>
    </font>
    <font>
      <b/>
      <i/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44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1" fontId="45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1" fontId="44" fillId="33" borderId="13" xfId="0" applyNumberFormat="1" applyFont="1" applyFill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44" fillId="33" borderId="13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4" fillId="0" borderId="13" xfId="0" applyFont="1" applyBorder="1" applyAlignment="1">
      <alignment horizontal="right"/>
    </xf>
    <xf numFmtId="0" fontId="0" fillId="0" borderId="13" xfId="0" applyBorder="1" applyAlignment="1">
      <alignment horizontal="right" wrapText="1"/>
    </xf>
    <xf numFmtId="0" fontId="45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44" fillId="0" borderId="14" xfId="0" applyFont="1" applyBorder="1" applyAlignment="1">
      <alignment horizontal="right"/>
    </xf>
    <xf numFmtId="0" fontId="44" fillId="0" borderId="14" xfId="0" applyFont="1" applyBorder="1" applyAlignment="1">
      <alignment horizontal="right" wrapText="1"/>
    </xf>
    <xf numFmtId="0" fontId="45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45" fillId="0" borderId="14" xfId="0" applyFont="1" applyBorder="1" applyAlignment="1">
      <alignment horizontal="right"/>
    </xf>
    <xf numFmtId="1" fontId="45" fillId="0" borderId="17" xfId="0" applyNumberFormat="1" applyFont="1" applyBorder="1" applyAlignment="1">
      <alignment horizontal="right"/>
    </xf>
    <xf numFmtId="1" fontId="45" fillId="33" borderId="13" xfId="0" applyNumberFormat="1" applyFont="1" applyFill="1" applyBorder="1" applyAlignment="1">
      <alignment horizontal="right"/>
    </xf>
    <xf numFmtId="1" fontId="45" fillId="0" borderId="14" xfId="0" applyNumberFormat="1" applyFont="1" applyBorder="1" applyAlignment="1">
      <alignment horizontal="right"/>
    </xf>
    <xf numFmtId="1" fontId="44" fillId="33" borderId="14" xfId="0" applyNumberFormat="1" applyFont="1" applyFill="1" applyBorder="1" applyAlignment="1">
      <alignment horizontal="right" wrapText="1"/>
    </xf>
    <xf numFmtId="1" fontId="44" fillId="0" borderId="15" xfId="0" applyNumberFormat="1" applyFon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64" fontId="44" fillId="0" borderId="13" xfId="0" applyNumberFormat="1" applyFon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46" fillId="0" borderId="10" xfId="0" applyFont="1" applyBorder="1" applyAlignment="1">
      <alignment horizontal="left" vertical="top"/>
    </xf>
    <xf numFmtId="1" fontId="44" fillId="0" borderId="13" xfId="0" applyNumberFormat="1" applyFont="1" applyBorder="1" applyAlignment="1">
      <alignment horizontal="right"/>
    </xf>
    <xf numFmtId="1" fontId="45" fillId="33" borderId="13" xfId="0" applyNumberFormat="1" applyFont="1" applyFill="1" applyBorder="1" applyAlignment="1">
      <alignment horizontal="right"/>
    </xf>
    <xf numFmtId="1" fontId="6" fillId="33" borderId="15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left" vertical="top"/>
    </xf>
    <xf numFmtId="1" fontId="44" fillId="33" borderId="14" xfId="0" applyNumberFormat="1" applyFont="1" applyFill="1" applyBorder="1" applyAlignment="1">
      <alignment horizontal="right"/>
    </xf>
    <xf numFmtId="1" fontId="45" fillId="33" borderId="13" xfId="0" applyNumberFormat="1" applyFont="1" applyFill="1" applyBorder="1" applyAlignment="1">
      <alignment horizontal="right" wrapText="1"/>
    </xf>
    <xf numFmtId="1" fontId="44" fillId="0" borderId="14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 wrapText="1"/>
    </xf>
    <xf numFmtId="0" fontId="44" fillId="0" borderId="15" xfId="0" applyFont="1" applyBorder="1" applyAlignment="1">
      <alignment vertical="top"/>
    </xf>
    <xf numFmtId="0" fontId="4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1" fontId="44" fillId="0" borderId="17" xfId="0" applyNumberFormat="1" applyFont="1" applyBorder="1" applyAlignment="1">
      <alignment horizontal="right"/>
    </xf>
    <xf numFmtId="1" fontId="45" fillId="0" borderId="15" xfId="0" applyNumberFormat="1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0" fillId="0" borderId="18" xfId="0" applyBorder="1" applyAlignment="1">
      <alignment horizontal="right" wrapText="1"/>
    </xf>
    <xf numFmtId="0" fontId="44" fillId="0" borderId="18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44" fillId="0" borderId="20" xfId="0" applyFont="1" applyBorder="1" applyAlignment="1">
      <alignment horizontal="right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right"/>
    </xf>
    <xf numFmtId="0" fontId="46" fillId="0" borderId="21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right" wrapText="1"/>
    </xf>
    <xf numFmtId="0" fontId="44" fillId="0" borderId="19" xfId="0" applyFont="1" applyBorder="1" applyAlignment="1">
      <alignment horizontal="left" vertical="top"/>
    </xf>
    <xf numFmtId="0" fontId="44" fillId="0" borderId="22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right" vertical="top" wrapText="1"/>
    </xf>
    <xf numFmtId="1" fontId="45" fillId="0" borderId="15" xfId="0" applyNumberFormat="1" applyFont="1" applyBorder="1" applyAlignment="1">
      <alignment horizontal="right"/>
    </xf>
    <xf numFmtId="1" fontId="44" fillId="0" borderId="13" xfId="0" applyNumberFormat="1" applyFont="1" applyBorder="1" applyAlignment="1">
      <alignment horizontal="right" wrapText="1"/>
    </xf>
    <xf numFmtId="1" fontId="44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45" fillId="0" borderId="13" xfId="0" applyNumberFormat="1" applyFont="1" applyBorder="1" applyAlignment="1">
      <alignment horizontal="right"/>
    </xf>
    <xf numFmtId="164" fontId="45" fillId="0" borderId="17" xfId="0" applyNumberFormat="1" applyFont="1" applyBorder="1" applyAlignment="1">
      <alignment horizontal="right"/>
    </xf>
    <xf numFmtId="164" fontId="45" fillId="0" borderId="14" xfId="0" applyNumberFormat="1" applyFont="1" applyBorder="1" applyAlignment="1">
      <alignment horizontal="right"/>
    </xf>
    <xf numFmtId="164" fontId="44" fillId="0" borderId="14" xfId="0" applyNumberFormat="1" applyFont="1" applyBorder="1" applyAlignment="1">
      <alignment horizontal="right"/>
    </xf>
    <xf numFmtId="164" fontId="44" fillId="0" borderId="14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6" fillId="0" borderId="10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/>
    </xf>
    <xf numFmtId="0" fontId="44" fillId="0" borderId="23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0" fillId="0" borderId="0" xfId="0" applyBorder="1" applyAlignment="1">
      <alignment horizontal="right"/>
    </xf>
    <xf numFmtId="165" fontId="45" fillId="0" borderId="15" xfId="0" applyNumberFormat="1" applyFont="1" applyBorder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24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/>
    </xf>
    <xf numFmtId="0" fontId="44" fillId="0" borderId="14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4" fillId="0" borderId="26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/>
    </xf>
    <xf numFmtId="0" fontId="44" fillId="0" borderId="23" xfId="0" applyFont="1" applyBorder="1" applyAlignment="1">
      <alignment horizontal="left" vertical="top"/>
    </xf>
    <xf numFmtId="0" fontId="44" fillId="0" borderId="27" xfId="0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44" fillId="0" borderId="26" xfId="0" applyFont="1" applyBorder="1" applyAlignment="1">
      <alignment horizontal="left" vertical="top"/>
    </xf>
    <xf numFmtId="0" fontId="44" fillId="0" borderId="28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/>
    </xf>
    <xf numFmtId="0" fontId="44" fillId="0" borderId="21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/>
    </xf>
    <xf numFmtId="0" fontId="44" fillId="0" borderId="28" xfId="0" applyFont="1" applyBorder="1" applyAlignment="1">
      <alignment horizontal="left" vertical="top"/>
    </xf>
    <xf numFmtId="0" fontId="44" fillId="0" borderId="29" xfId="0" applyFont="1" applyBorder="1" applyAlignment="1">
      <alignment horizontal="left" vertical="top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PageLayoutView="0" workbookViewId="0" topLeftCell="A67">
      <selection activeCell="A86" sqref="A86:IV88"/>
    </sheetView>
  </sheetViews>
  <sheetFormatPr defaultColWidth="9.140625" defaultRowHeight="15"/>
  <cols>
    <col min="1" max="1" width="7.140625" style="0" customWidth="1"/>
    <col min="2" max="2" width="38.57421875" style="0" customWidth="1"/>
    <col min="3" max="3" width="29.140625" style="0" customWidth="1"/>
    <col min="4" max="4" width="13.8515625" style="14" customWidth="1"/>
    <col min="5" max="5" width="9.28125" style="14" customWidth="1"/>
    <col min="6" max="6" width="11.8515625" style="14" customWidth="1"/>
  </cols>
  <sheetData>
    <row r="1" spans="4:6" ht="14.25">
      <c r="D1" s="85" t="s">
        <v>62</v>
      </c>
      <c r="E1" s="85"/>
      <c r="F1" s="85"/>
    </row>
    <row r="2" spans="4:6" ht="14.25">
      <c r="D2" s="81"/>
      <c r="E2" s="81"/>
      <c r="F2" s="81"/>
    </row>
    <row r="3" spans="4:6" ht="14.25">
      <c r="D3" s="73"/>
      <c r="E3" s="73"/>
      <c r="F3" s="73"/>
    </row>
    <row r="4" spans="1:6" ht="45" customHeight="1">
      <c r="A4" s="86" t="s">
        <v>64</v>
      </c>
      <c r="B4" s="86"/>
      <c r="C4" s="86"/>
      <c r="D4" s="86"/>
      <c r="E4" s="86"/>
      <c r="F4" s="86"/>
    </row>
    <row r="5" spans="1:6" ht="32.25" customHeight="1">
      <c r="A5" s="83"/>
      <c r="B5" s="83"/>
      <c r="C5" s="83"/>
      <c r="D5" s="83"/>
      <c r="E5" s="83"/>
      <c r="F5" s="83"/>
    </row>
    <row r="6" spans="1:6" ht="39.75" customHeight="1">
      <c r="A6" s="87" t="s">
        <v>63</v>
      </c>
      <c r="B6" s="87"/>
      <c r="C6" s="87"/>
      <c r="D6" s="84" t="s">
        <v>39</v>
      </c>
      <c r="E6" s="84" t="s">
        <v>36</v>
      </c>
      <c r="F6" s="84" t="s">
        <v>0</v>
      </c>
    </row>
    <row r="7" spans="1:6" ht="16.5" customHeight="1">
      <c r="A7" s="88" t="s">
        <v>1</v>
      </c>
      <c r="B7" s="88"/>
      <c r="C7" s="88"/>
      <c r="D7" s="88"/>
      <c r="E7" s="88"/>
      <c r="F7" s="88"/>
    </row>
    <row r="8" spans="1:6" ht="22.5" customHeight="1">
      <c r="A8" s="89" t="s">
        <v>2</v>
      </c>
      <c r="B8" s="90" t="s">
        <v>40</v>
      </c>
      <c r="C8" s="91"/>
      <c r="D8" s="19"/>
      <c r="E8" s="19"/>
      <c r="F8" s="19"/>
    </row>
    <row r="9" spans="1:6" ht="11.25" customHeight="1">
      <c r="A9" s="89" t="s">
        <v>2</v>
      </c>
      <c r="B9" s="92" t="s">
        <v>3</v>
      </c>
      <c r="C9" s="92"/>
      <c r="D9" s="44">
        <v>37381186</v>
      </c>
      <c r="E9" s="32">
        <v>7</v>
      </c>
      <c r="F9" s="11">
        <f>D9*E9/1000</f>
        <v>261668.302</v>
      </c>
    </row>
    <row r="10" spans="1:6" ht="11.25" customHeight="1">
      <c r="A10" s="89" t="s">
        <v>2</v>
      </c>
      <c r="B10" s="92" t="s">
        <v>4</v>
      </c>
      <c r="C10" s="92"/>
      <c r="D10" s="44">
        <v>37381186</v>
      </c>
      <c r="E10" s="17">
        <v>3.4</v>
      </c>
      <c r="F10" s="36">
        <f>D10*E10/1000</f>
        <v>127096.0324</v>
      </c>
    </row>
    <row r="11" spans="1:6" ht="11.25" customHeight="1">
      <c r="A11" s="89" t="s">
        <v>2</v>
      </c>
      <c r="B11" s="92" t="s">
        <v>5</v>
      </c>
      <c r="C11" s="92"/>
      <c r="D11" s="44">
        <v>37381186</v>
      </c>
      <c r="E11" s="17">
        <v>3.5</v>
      </c>
      <c r="F11" s="36">
        <f>D11*E11/1000</f>
        <v>130834.151</v>
      </c>
    </row>
    <row r="12" spans="1:6" ht="12" customHeight="1">
      <c r="A12" s="89" t="s">
        <v>2</v>
      </c>
      <c r="B12" s="92" t="s">
        <v>6</v>
      </c>
      <c r="C12" s="92"/>
      <c r="D12" s="44">
        <v>37381186</v>
      </c>
      <c r="E12" s="17">
        <v>0.1</v>
      </c>
      <c r="F12" s="36">
        <f>D12*E12/1000</f>
        <v>3738.1186000000002</v>
      </c>
    </row>
    <row r="13" spans="1:6" ht="26.25" customHeight="1">
      <c r="A13" s="5" t="s">
        <v>7</v>
      </c>
      <c r="B13" s="93" t="s">
        <v>57</v>
      </c>
      <c r="C13" s="93"/>
      <c r="D13" s="45"/>
      <c r="E13" s="10"/>
      <c r="F13" s="11"/>
    </row>
    <row r="14" spans="1:6" ht="12" customHeight="1">
      <c r="A14" s="6"/>
      <c r="B14" s="92" t="s">
        <v>8</v>
      </c>
      <c r="C14" s="92"/>
      <c r="D14" s="62">
        <v>1624930</v>
      </c>
      <c r="E14" s="32">
        <v>3.5</v>
      </c>
      <c r="F14" s="11">
        <f>D14*E14/1000</f>
        <v>5687.255</v>
      </c>
    </row>
    <row r="15" spans="1:6" ht="39.75" customHeight="1">
      <c r="A15" s="5" t="s">
        <v>9</v>
      </c>
      <c r="B15" s="94" t="s">
        <v>58</v>
      </c>
      <c r="C15" s="95"/>
      <c r="D15" s="10"/>
      <c r="E15" s="33"/>
      <c r="F15" s="11"/>
    </row>
    <row r="16" spans="1:6" ht="12" customHeight="1">
      <c r="A16" s="6"/>
      <c r="B16" s="92" t="s">
        <v>8</v>
      </c>
      <c r="C16" s="92"/>
      <c r="D16" s="44">
        <v>1121054</v>
      </c>
      <c r="E16" s="32">
        <v>3.5</v>
      </c>
      <c r="F16" s="11">
        <f>D16*E16/1000</f>
        <v>3923.689</v>
      </c>
    </row>
    <row r="17" spans="1:6" ht="26.25" customHeight="1">
      <c r="A17" s="96" t="s">
        <v>10</v>
      </c>
      <c r="B17" s="90" t="s">
        <v>41</v>
      </c>
      <c r="C17" s="91"/>
      <c r="D17" s="10"/>
      <c r="E17" s="10"/>
      <c r="F17" s="12"/>
    </row>
    <row r="18" spans="1:6" ht="11.25" customHeight="1">
      <c r="A18" s="89" t="s">
        <v>10</v>
      </c>
      <c r="B18" s="92" t="s">
        <v>3</v>
      </c>
      <c r="C18" s="92"/>
      <c r="D18" s="44">
        <v>3289196</v>
      </c>
      <c r="E18" s="15">
        <v>12</v>
      </c>
      <c r="F18" s="35">
        <f>D18*E18/1000</f>
        <v>39470.352</v>
      </c>
    </row>
    <row r="19" spans="1:6" ht="11.25" customHeight="1">
      <c r="A19" s="89" t="s">
        <v>10</v>
      </c>
      <c r="B19" s="92" t="s">
        <v>4</v>
      </c>
      <c r="C19" s="92"/>
      <c r="D19" s="44">
        <v>3289196</v>
      </c>
      <c r="E19" s="68">
        <v>6</v>
      </c>
      <c r="F19" s="9">
        <f>D19*E19/1000</f>
        <v>19735.176</v>
      </c>
    </row>
    <row r="20" spans="1:6" ht="11.25" customHeight="1">
      <c r="A20" s="89" t="s">
        <v>10</v>
      </c>
      <c r="B20" s="92" t="s">
        <v>5</v>
      </c>
      <c r="C20" s="92"/>
      <c r="D20" s="44">
        <v>3289196</v>
      </c>
      <c r="E20" s="17">
        <v>5.9</v>
      </c>
      <c r="F20" s="9">
        <f>D20*E20/1000</f>
        <v>19406.256400000002</v>
      </c>
    </row>
    <row r="21" spans="1:6" ht="12" customHeight="1">
      <c r="A21" s="89" t="s">
        <v>10</v>
      </c>
      <c r="B21" s="92" t="s">
        <v>6</v>
      </c>
      <c r="C21" s="92"/>
      <c r="D21" s="44">
        <v>3289196</v>
      </c>
      <c r="E21" s="17">
        <v>0.1</v>
      </c>
      <c r="F21" s="9">
        <f>D21*E21/1000</f>
        <v>328.91960000000006</v>
      </c>
    </row>
    <row r="22" spans="1:6" ht="22.5" customHeight="1">
      <c r="A22" s="96" t="s">
        <v>11</v>
      </c>
      <c r="B22" s="99" t="s">
        <v>56</v>
      </c>
      <c r="C22" s="99"/>
      <c r="D22" s="63"/>
      <c r="E22" s="64"/>
      <c r="F22" s="65"/>
    </row>
    <row r="23" spans="1:6" ht="12" customHeight="1">
      <c r="A23" s="98" t="s">
        <v>11</v>
      </c>
      <c r="B23" s="100" t="s">
        <v>8</v>
      </c>
      <c r="C23" s="100"/>
      <c r="D23" s="66">
        <v>22043</v>
      </c>
      <c r="E23" s="67">
        <v>3.5</v>
      </c>
      <c r="F23" s="65">
        <f>D23*E23/1000</f>
        <v>77.1505</v>
      </c>
    </row>
    <row r="24" spans="1:6" ht="41.25" customHeight="1">
      <c r="A24" s="96" t="s">
        <v>12</v>
      </c>
      <c r="B24" s="90" t="s">
        <v>13</v>
      </c>
      <c r="C24" s="91"/>
      <c r="D24" s="10"/>
      <c r="E24" s="10"/>
      <c r="F24" s="11"/>
    </row>
    <row r="25" spans="1:6" ht="12" customHeight="1">
      <c r="A25" s="89" t="s">
        <v>12</v>
      </c>
      <c r="B25" s="92" t="s">
        <v>45</v>
      </c>
      <c r="C25" s="92"/>
      <c r="D25" s="44">
        <v>1899999</v>
      </c>
      <c r="E25" s="32">
        <v>18</v>
      </c>
      <c r="F25" s="35">
        <f>D25*E25/1000</f>
        <v>34199.982</v>
      </c>
    </row>
    <row r="26" spans="1:6" ht="12" customHeight="1">
      <c r="A26" s="89" t="s">
        <v>12</v>
      </c>
      <c r="B26" s="92" t="s">
        <v>14</v>
      </c>
      <c r="C26" s="92"/>
      <c r="D26" s="44">
        <v>1899999</v>
      </c>
      <c r="E26" s="68">
        <v>9</v>
      </c>
      <c r="F26" s="9">
        <f>D26*E26/1000</f>
        <v>17099.991</v>
      </c>
    </row>
    <row r="27" spans="1:6" ht="12" customHeight="1">
      <c r="A27" s="89" t="s">
        <v>12</v>
      </c>
      <c r="B27" s="92" t="s">
        <v>5</v>
      </c>
      <c r="C27" s="92"/>
      <c r="D27" s="44">
        <v>1899999</v>
      </c>
      <c r="E27" s="17">
        <v>8.9</v>
      </c>
      <c r="F27" s="9">
        <f>D27*E27/1000</f>
        <v>16909.991100000003</v>
      </c>
    </row>
    <row r="28" spans="1:6" ht="15.75" customHeight="1">
      <c r="A28" s="89" t="s">
        <v>12</v>
      </c>
      <c r="B28" s="92" t="s">
        <v>8</v>
      </c>
      <c r="C28" s="92"/>
      <c r="D28" s="44">
        <v>1899999</v>
      </c>
      <c r="E28" s="17">
        <v>0.1</v>
      </c>
      <c r="F28" s="9">
        <f>D28*E28/1000</f>
        <v>189.99990000000003</v>
      </c>
    </row>
    <row r="29" spans="1:6" ht="22.5" customHeight="1">
      <c r="A29" s="96"/>
      <c r="B29" s="94" t="s">
        <v>49</v>
      </c>
      <c r="C29" s="95"/>
      <c r="D29" s="10"/>
      <c r="E29" s="10"/>
      <c r="F29" s="13"/>
    </row>
    <row r="30" spans="1:6" ht="12.75" customHeight="1">
      <c r="A30" s="89" t="s">
        <v>15</v>
      </c>
      <c r="B30" s="92" t="s">
        <v>8</v>
      </c>
      <c r="C30" s="92"/>
      <c r="D30" s="44">
        <v>596085</v>
      </c>
      <c r="E30" s="68">
        <v>3.5</v>
      </c>
      <c r="F30" s="35">
        <f>D30*E30/1000</f>
        <v>2086.2975</v>
      </c>
    </row>
    <row r="31" spans="1:6" ht="27" customHeight="1">
      <c r="A31" s="74" t="s">
        <v>48</v>
      </c>
      <c r="B31" s="93" t="s">
        <v>50</v>
      </c>
      <c r="C31" s="93"/>
      <c r="D31" s="45"/>
      <c r="E31" s="10"/>
      <c r="F31" s="40"/>
    </row>
    <row r="32" spans="1:6" ht="12.75" customHeight="1">
      <c r="A32" s="74"/>
      <c r="B32" s="92" t="s">
        <v>8</v>
      </c>
      <c r="C32" s="92"/>
      <c r="D32" s="48">
        <v>27138</v>
      </c>
      <c r="E32" s="69">
        <v>3.5</v>
      </c>
      <c r="F32" s="46">
        <f>D32*E32/1000</f>
        <v>94.983</v>
      </c>
    </row>
    <row r="33" spans="1:6" ht="27" customHeight="1">
      <c r="A33" s="97" t="s">
        <v>38</v>
      </c>
      <c r="B33" s="97"/>
      <c r="C33" s="97"/>
      <c r="D33" s="97"/>
      <c r="E33" s="97"/>
      <c r="F33" s="97"/>
    </row>
    <row r="34" spans="1:6" ht="29.25" customHeight="1">
      <c r="A34" s="89" t="s">
        <v>16</v>
      </c>
      <c r="B34" s="90" t="s">
        <v>42</v>
      </c>
      <c r="C34" s="91"/>
      <c r="D34" s="19"/>
      <c r="E34" s="19"/>
      <c r="F34" s="47"/>
    </row>
    <row r="35" spans="1:6" ht="11.25" customHeight="1">
      <c r="A35" s="89" t="s">
        <v>16</v>
      </c>
      <c r="B35" s="92" t="s">
        <v>17</v>
      </c>
      <c r="C35" s="92"/>
      <c r="D35" s="44">
        <v>685268</v>
      </c>
      <c r="E35" s="32">
        <v>18</v>
      </c>
      <c r="F35" s="35">
        <f>D35*E35/1000</f>
        <v>12334.824</v>
      </c>
    </row>
    <row r="36" spans="1:6" ht="11.25" customHeight="1">
      <c r="A36" s="89" t="s">
        <v>16</v>
      </c>
      <c r="B36" s="92" t="s">
        <v>18</v>
      </c>
      <c r="C36" s="92"/>
      <c r="D36" s="44">
        <v>685268</v>
      </c>
      <c r="E36" s="68">
        <v>9</v>
      </c>
      <c r="F36" s="9">
        <f>D36*E36/1000</f>
        <v>6167.412</v>
      </c>
    </row>
    <row r="37" spans="1:6" ht="11.25" customHeight="1">
      <c r="A37" s="89" t="s">
        <v>16</v>
      </c>
      <c r="B37" s="92" t="s">
        <v>19</v>
      </c>
      <c r="C37" s="92"/>
      <c r="D37" s="44">
        <v>685268</v>
      </c>
      <c r="E37" s="17">
        <v>8.9</v>
      </c>
      <c r="F37" s="9">
        <f>D37*E37/1000</f>
        <v>6098.885200000001</v>
      </c>
    </row>
    <row r="38" spans="1:6" ht="12" customHeight="1">
      <c r="A38" s="89" t="s">
        <v>16</v>
      </c>
      <c r="B38" s="92" t="s">
        <v>20</v>
      </c>
      <c r="C38" s="92"/>
      <c r="D38" s="44">
        <v>685268</v>
      </c>
      <c r="E38" s="17">
        <v>0.1</v>
      </c>
      <c r="F38" s="9">
        <f>D38*E38/1000</f>
        <v>68.52680000000001</v>
      </c>
    </row>
    <row r="39" spans="1:6" ht="29.25" customHeight="1">
      <c r="A39" s="7" t="s">
        <v>21</v>
      </c>
      <c r="B39" s="93" t="s">
        <v>59</v>
      </c>
      <c r="C39" s="93"/>
      <c r="D39" s="49"/>
      <c r="E39" s="16"/>
      <c r="F39" s="13"/>
    </row>
    <row r="40" spans="1:6" ht="12" customHeight="1">
      <c r="A40" s="8"/>
      <c r="B40" s="92" t="s">
        <v>20</v>
      </c>
      <c r="C40" s="92"/>
      <c r="D40" s="50">
        <v>352739</v>
      </c>
      <c r="E40" s="68">
        <v>3.5</v>
      </c>
      <c r="F40" s="35">
        <f>D40*E40/1000</f>
        <v>1234.5865</v>
      </c>
    </row>
    <row r="41" spans="1:6" ht="22.5" customHeight="1">
      <c r="A41" s="76" t="s">
        <v>22</v>
      </c>
      <c r="B41" s="90" t="s">
        <v>43</v>
      </c>
      <c r="C41" s="91"/>
      <c r="D41" s="10"/>
      <c r="E41" s="10"/>
      <c r="F41" s="11"/>
    </row>
    <row r="42" spans="1:6" ht="11.25" customHeight="1">
      <c r="A42" s="2"/>
      <c r="B42" s="101" t="s">
        <v>17</v>
      </c>
      <c r="C42" s="101"/>
      <c r="D42" s="44">
        <v>100760</v>
      </c>
      <c r="E42" s="15">
        <v>18</v>
      </c>
      <c r="F42" s="35">
        <f>D42*E42/1000</f>
        <v>1813.68</v>
      </c>
    </row>
    <row r="43" spans="1:6" ht="13.5" customHeight="1">
      <c r="A43" s="2"/>
      <c r="B43" s="92" t="s">
        <v>23</v>
      </c>
      <c r="C43" s="92"/>
      <c r="D43" s="44">
        <v>100760</v>
      </c>
      <c r="E43" s="68">
        <v>9</v>
      </c>
      <c r="F43" s="9">
        <f>D43*E43/1000</f>
        <v>906.84</v>
      </c>
    </row>
    <row r="44" spans="1:6" ht="12" customHeight="1">
      <c r="A44" s="2"/>
      <c r="B44" s="92" t="s">
        <v>19</v>
      </c>
      <c r="C44" s="92"/>
      <c r="D44" s="44">
        <v>100760</v>
      </c>
      <c r="E44" s="17">
        <v>8.9</v>
      </c>
      <c r="F44" s="9">
        <f>D44*E44/1000</f>
        <v>896.764</v>
      </c>
    </row>
    <row r="45" spans="1:6" ht="12" customHeight="1">
      <c r="A45" s="2"/>
      <c r="B45" s="92" t="s">
        <v>20</v>
      </c>
      <c r="C45" s="92"/>
      <c r="D45" s="44">
        <v>100760</v>
      </c>
      <c r="E45" s="23">
        <v>0.1</v>
      </c>
      <c r="F45" s="9">
        <f>D45*E45/1000</f>
        <v>10.076</v>
      </c>
    </row>
    <row r="46" spans="1:6" ht="30" customHeight="1">
      <c r="A46" s="76"/>
      <c r="B46" s="94" t="s">
        <v>60</v>
      </c>
      <c r="C46" s="102"/>
      <c r="D46" s="18"/>
      <c r="E46" s="18"/>
      <c r="F46" s="27"/>
    </row>
    <row r="47" spans="1:6" ht="14.25">
      <c r="A47" s="34" t="s">
        <v>24</v>
      </c>
      <c r="B47" s="92" t="s">
        <v>44</v>
      </c>
      <c r="C47" s="92"/>
      <c r="D47" s="51"/>
      <c r="E47" s="19"/>
      <c r="F47" s="37">
        <f>SUM(F48:F50)</f>
        <v>528827.379</v>
      </c>
    </row>
    <row r="48" spans="1:6" ht="14.25">
      <c r="A48" s="2"/>
      <c r="B48" s="92" t="s">
        <v>18</v>
      </c>
      <c r="C48" s="92"/>
      <c r="D48" s="45"/>
      <c r="E48" s="10"/>
      <c r="F48" s="9">
        <v>84713</v>
      </c>
    </row>
    <row r="49" spans="1:6" ht="14.25">
      <c r="A49" s="2"/>
      <c r="B49" s="92" t="s">
        <v>25</v>
      </c>
      <c r="C49" s="92"/>
      <c r="D49" s="20"/>
      <c r="E49" s="24"/>
      <c r="F49" s="26">
        <v>95527</v>
      </c>
    </row>
    <row r="50" spans="1:6" ht="14.25">
      <c r="A50" s="2"/>
      <c r="B50" s="92" t="s">
        <v>20</v>
      </c>
      <c r="C50" s="92"/>
      <c r="D50" s="52">
        <v>49798197</v>
      </c>
      <c r="E50" s="70">
        <v>7</v>
      </c>
      <c r="F50" s="28">
        <f>D50*E50/1000</f>
        <v>348587.379</v>
      </c>
    </row>
    <row r="51" spans="1:6" ht="29.25" customHeight="1">
      <c r="A51" s="76"/>
      <c r="B51" s="93" t="s">
        <v>47</v>
      </c>
      <c r="C51" s="93"/>
      <c r="D51" s="18"/>
      <c r="E51" s="18"/>
      <c r="F51" s="27"/>
    </row>
    <row r="52" spans="1:6" ht="14.25">
      <c r="A52" s="38" t="s">
        <v>46</v>
      </c>
      <c r="B52" s="92" t="s">
        <v>44</v>
      </c>
      <c r="C52" s="92"/>
      <c r="D52" s="51"/>
      <c r="E52" s="19"/>
      <c r="F52" s="37">
        <f>SUM(F53:F55)</f>
        <v>12586.712</v>
      </c>
    </row>
    <row r="53" spans="1:6" ht="14.25">
      <c r="A53" s="2"/>
      <c r="B53" s="92" t="s">
        <v>18</v>
      </c>
      <c r="C53" s="92"/>
      <c r="D53" s="45"/>
      <c r="E53" s="10"/>
      <c r="F53" s="9">
        <v>376</v>
      </c>
    </row>
    <row r="54" spans="1:6" ht="14.25">
      <c r="A54" s="2"/>
      <c r="B54" s="92" t="s">
        <v>25</v>
      </c>
      <c r="C54" s="92"/>
      <c r="D54" s="20"/>
      <c r="E54" s="24"/>
      <c r="F54" s="26">
        <v>424</v>
      </c>
    </row>
    <row r="55" spans="1:6" ht="14.25">
      <c r="A55" s="2"/>
      <c r="B55" s="103" t="s">
        <v>20</v>
      </c>
      <c r="C55" s="103"/>
      <c r="D55" s="52">
        <v>1683816</v>
      </c>
      <c r="E55" s="70">
        <v>7</v>
      </c>
      <c r="F55" s="28">
        <f>D55*E55/1000</f>
        <v>11786.712</v>
      </c>
    </row>
    <row r="56" spans="1:6" ht="14.25">
      <c r="A56" s="77"/>
      <c r="B56" s="104" t="s">
        <v>26</v>
      </c>
      <c r="C56" s="105"/>
      <c r="D56" s="54"/>
      <c r="E56" s="18"/>
      <c r="F56" s="31"/>
    </row>
    <row r="57" spans="1:6" ht="14.25">
      <c r="A57" s="53"/>
      <c r="B57" s="106" t="s">
        <v>27</v>
      </c>
      <c r="C57" s="107"/>
      <c r="D57" s="54"/>
      <c r="E57" s="18"/>
      <c r="F57" s="31"/>
    </row>
    <row r="58" spans="1:6" ht="15" customHeight="1">
      <c r="A58" s="55" t="s">
        <v>28</v>
      </c>
      <c r="B58" s="108" t="s">
        <v>37</v>
      </c>
      <c r="C58" s="109"/>
      <c r="D58" s="56"/>
      <c r="E58" s="22"/>
      <c r="F58" s="29"/>
    </row>
    <row r="59" spans="1:6" ht="14.25">
      <c r="A59" s="3"/>
      <c r="B59" s="110" t="s">
        <v>17</v>
      </c>
      <c r="C59" s="110"/>
      <c r="D59" s="22">
        <v>6573008</v>
      </c>
      <c r="E59" s="72">
        <v>18</v>
      </c>
      <c r="F59" s="41">
        <f>D59*E59/1000</f>
        <v>118314.144</v>
      </c>
    </row>
    <row r="60" spans="1:6" ht="14.25">
      <c r="A60" s="3"/>
      <c r="B60" s="92" t="s">
        <v>18</v>
      </c>
      <c r="C60" s="92"/>
      <c r="D60" s="22">
        <v>6573008</v>
      </c>
      <c r="E60" s="70">
        <v>9</v>
      </c>
      <c r="F60" s="28">
        <f>D60*E60/1000</f>
        <v>59157.072</v>
      </c>
    </row>
    <row r="61" spans="1:6" ht="14.25">
      <c r="A61" s="3"/>
      <c r="B61" s="92" t="s">
        <v>5</v>
      </c>
      <c r="C61" s="92"/>
      <c r="D61" s="22">
        <v>6573008</v>
      </c>
      <c r="E61" s="25">
        <v>8.9</v>
      </c>
      <c r="F61" s="28">
        <f>D61*E61/1000</f>
        <v>58499.7712</v>
      </c>
    </row>
    <row r="62" spans="1:6" ht="14.25">
      <c r="A62" s="3"/>
      <c r="B62" s="92" t="s">
        <v>20</v>
      </c>
      <c r="C62" s="92"/>
      <c r="D62" s="22">
        <v>6573008</v>
      </c>
      <c r="E62" s="25">
        <v>0.1</v>
      </c>
      <c r="F62" s="28">
        <f>D62*E62/1000</f>
        <v>657.3008000000001</v>
      </c>
    </row>
    <row r="63" spans="1:6" ht="14.25">
      <c r="A63" s="77"/>
      <c r="B63" s="117" t="s">
        <v>54</v>
      </c>
      <c r="C63" s="117"/>
      <c r="D63" s="54"/>
      <c r="E63" s="18"/>
      <c r="F63" s="28"/>
    </row>
    <row r="64" spans="1:6" ht="14.25">
      <c r="A64" s="75" t="s">
        <v>29</v>
      </c>
      <c r="B64" s="106" t="s">
        <v>30</v>
      </c>
      <c r="C64" s="107"/>
      <c r="D64" s="54"/>
      <c r="E64" s="18"/>
      <c r="F64" s="28"/>
    </row>
    <row r="65" spans="1:6" ht="14.25">
      <c r="A65" s="53"/>
      <c r="B65" s="118" t="s">
        <v>31</v>
      </c>
      <c r="C65" s="119"/>
      <c r="D65" s="54"/>
      <c r="E65" s="18"/>
      <c r="F65" s="28"/>
    </row>
    <row r="66" spans="1:6" ht="14.25">
      <c r="A66" s="4"/>
      <c r="B66" s="110" t="s">
        <v>20</v>
      </c>
      <c r="C66" s="110"/>
      <c r="D66" s="21">
        <v>3514292</v>
      </c>
      <c r="E66" s="71">
        <v>6.5</v>
      </c>
      <c r="F66" s="39">
        <f>D66*E66/1000</f>
        <v>22842.898</v>
      </c>
    </row>
    <row r="67" spans="1:6" ht="30" customHeight="1">
      <c r="A67" s="120" t="s">
        <v>55</v>
      </c>
      <c r="B67" s="121"/>
      <c r="C67" s="121"/>
      <c r="D67" s="121"/>
      <c r="E67" s="121"/>
      <c r="F67" s="122"/>
    </row>
    <row r="68" spans="1:6" ht="15.75" customHeight="1">
      <c r="A68" s="123" t="s">
        <v>32</v>
      </c>
      <c r="B68" s="124"/>
      <c r="C68" s="58" t="s">
        <v>51</v>
      </c>
      <c r="D68" s="43"/>
      <c r="E68" s="43"/>
      <c r="F68" s="60">
        <f>SUM(F10+F19+F26+F36+F43+F48+F53+F60)</f>
        <v>315251.5234</v>
      </c>
    </row>
    <row r="69" spans="1:6" ht="14.25">
      <c r="A69" s="125"/>
      <c r="B69" s="126"/>
      <c r="C69" s="58" t="s">
        <v>52</v>
      </c>
      <c r="D69" s="57"/>
      <c r="E69" s="79"/>
      <c r="F69" s="60">
        <v>144308</v>
      </c>
    </row>
    <row r="70" spans="1:6" ht="14.25">
      <c r="A70" s="125"/>
      <c r="B70" s="126"/>
      <c r="C70" s="58" t="s">
        <v>61</v>
      </c>
      <c r="D70" s="57"/>
      <c r="E70" s="79"/>
      <c r="F70" s="60">
        <v>0</v>
      </c>
    </row>
    <row r="71" spans="1:6" ht="14.25">
      <c r="A71" s="127"/>
      <c r="B71" s="128"/>
      <c r="C71" s="59" t="s">
        <v>53</v>
      </c>
      <c r="D71" s="57"/>
      <c r="E71" s="79"/>
      <c r="F71" s="30">
        <f>SUM(F68:F70)</f>
        <v>459559.5234</v>
      </c>
    </row>
    <row r="72" spans="1:6" ht="15" customHeight="1">
      <c r="A72" s="111" t="s">
        <v>33</v>
      </c>
      <c r="B72" s="112"/>
      <c r="C72" s="58" t="s">
        <v>51</v>
      </c>
      <c r="D72" s="78"/>
      <c r="E72" s="78"/>
      <c r="F72" s="60">
        <f>SUM(F11+F20+F27+F37+F44+F49+F54+F61)</f>
        <v>328596.8189</v>
      </c>
    </row>
    <row r="73" spans="1:6" ht="14.25">
      <c r="A73" s="111"/>
      <c r="B73" s="112"/>
      <c r="C73" s="58" t="s">
        <v>52</v>
      </c>
      <c r="D73" s="78"/>
      <c r="E73" s="78"/>
      <c r="F73" s="60">
        <v>70937</v>
      </c>
    </row>
    <row r="74" spans="1:6" ht="14.25">
      <c r="A74" s="111"/>
      <c r="B74" s="112"/>
      <c r="C74" s="58" t="s">
        <v>61</v>
      </c>
      <c r="D74" s="78"/>
      <c r="E74" s="78"/>
      <c r="F74" s="60">
        <v>162918</v>
      </c>
    </row>
    <row r="75" spans="1:6" ht="14.25">
      <c r="A75" s="113"/>
      <c r="B75" s="114"/>
      <c r="C75" s="59" t="s">
        <v>53</v>
      </c>
      <c r="D75" s="78"/>
      <c r="E75" s="78"/>
      <c r="F75" s="30">
        <f>SUM(F72:F74)</f>
        <v>562451.8189000001</v>
      </c>
    </row>
    <row r="76" spans="1:6" ht="14.25">
      <c r="A76" s="115" t="s">
        <v>34</v>
      </c>
      <c r="B76" s="116"/>
      <c r="C76" s="58" t="s">
        <v>51</v>
      </c>
      <c r="D76" s="80"/>
      <c r="E76" s="80"/>
      <c r="F76" s="60">
        <f>SUM(F12+F14+F16+F21+F23+F28+F30+F32+F38+F40+F45+F50+F55+F62+F66)</f>
        <v>401313.89220000006</v>
      </c>
    </row>
    <row r="77" spans="1:6" ht="14.25">
      <c r="A77" s="111"/>
      <c r="B77" s="112"/>
      <c r="C77" s="58" t="s">
        <v>52</v>
      </c>
      <c r="D77" s="80"/>
      <c r="E77" s="80"/>
      <c r="F77" s="60">
        <v>1064</v>
      </c>
    </row>
    <row r="78" spans="1:6" ht="14.25">
      <c r="A78" s="111"/>
      <c r="B78" s="112"/>
      <c r="C78" s="58" t="s">
        <v>61</v>
      </c>
      <c r="D78" s="80"/>
      <c r="E78" s="80"/>
      <c r="F78" s="60">
        <v>0</v>
      </c>
    </row>
    <row r="79" spans="1:6" ht="14.25">
      <c r="A79" s="113"/>
      <c r="B79" s="114"/>
      <c r="C79" s="59" t="s">
        <v>53</v>
      </c>
      <c r="D79" s="80"/>
      <c r="E79" s="80"/>
      <c r="F79" s="30">
        <f>SUM(F76:F78)</f>
        <v>402377.89220000006</v>
      </c>
    </row>
    <row r="80" spans="1:6" ht="14.25">
      <c r="A80" s="115" t="s">
        <v>35</v>
      </c>
      <c r="B80" s="116"/>
      <c r="C80" s="58" t="s">
        <v>51</v>
      </c>
      <c r="D80" s="80"/>
      <c r="E80" s="80"/>
      <c r="F80" s="82">
        <v>1045163</v>
      </c>
    </row>
    <row r="81" spans="1:6" ht="14.25">
      <c r="A81" s="111"/>
      <c r="B81" s="112"/>
      <c r="C81" s="58" t="s">
        <v>52</v>
      </c>
      <c r="D81" s="80"/>
      <c r="E81" s="80"/>
      <c r="F81" s="60">
        <f>F69+F73+F77</f>
        <v>216309</v>
      </c>
    </row>
    <row r="82" spans="1:6" ht="14.25">
      <c r="A82" s="111"/>
      <c r="B82" s="112"/>
      <c r="C82" s="58" t="s">
        <v>61</v>
      </c>
      <c r="D82" s="80"/>
      <c r="E82" s="80"/>
      <c r="F82" s="60">
        <f>SUM(F70,F74,F78)</f>
        <v>162918</v>
      </c>
    </row>
    <row r="83" spans="1:6" ht="15" customHeight="1">
      <c r="A83" s="113"/>
      <c r="B83" s="114"/>
      <c r="C83" s="59" t="s">
        <v>53</v>
      </c>
      <c r="D83" s="78"/>
      <c r="E83" s="78"/>
      <c r="F83" s="61">
        <f>SUM(F80:F82)</f>
        <v>1424390</v>
      </c>
    </row>
    <row r="84" spans="1:6" ht="14.25">
      <c r="A84" s="1"/>
      <c r="B84" s="1"/>
      <c r="C84" s="1"/>
      <c r="D84" s="1"/>
      <c r="E84" s="1"/>
      <c r="F84" s="42"/>
    </row>
    <row r="85" spans="1:6" ht="14.25">
      <c r="A85" s="1"/>
      <c r="B85" s="1"/>
      <c r="C85" s="1"/>
      <c r="D85" s="1"/>
      <c r="E85" s="1"/>
      <c r="F85" s="42"/>
    </row>
  </sheetData>
  <sheetProtection/>
  <mergeCells count="74">
    <mergeCell ref="A72:B75"/>
    <mergeCell ref="A76:B79"/>
    <mergeCell ref="A80:B83"/>
    <mergeCell ref="B63:C63"/>
    <mergeCell ref="B64:C64"/>
    <mergeCell ref="B65:C65"/>
    <mergeCell ref="B66:C66"/>
    <mergeCell ref="A67:F67"/>
    <mergeCell ref="A68:B71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A34:A38"/>
    <mergeCell ref="B34:C34"/>
    <mergeCell ref="B35:C35"/>
    <mergeCell ref="B36:C36"/>
    <mergeCell ref="B37:C37"/>
    <mergeCell ref="B38:C38"/>
    <mergeCell ref="A33:F33"/>
    <mergeCell ref="A22:A23"/>
    <mergeCell ref="B22:C22"/>
    <mergeCell ref="B23:C23"/>
    <mergeCell ref="A24:A28"/>
    <mergeCell ref="B24:C24"/>
    <mergeCell ref="B25:C25"/>
    <mergeCell ref="B26:C26"/>
    <mergeCell ref="B27:C27"/>
    <mergeCell ref="B28:C28"/>
    <mergeCell ref="A29:A30"/>
    <mergeCell ref="B29:C29"/>
    <mergeCell ref="B30:C30"/>
    <mergeCell ref="B31:C31"/>
    <mergeCell ref="B32:C32"/>
    <mergeCell ref="B13:C13"/>
    <mergeCell ref="B14:C14"/>
    <mergeCell ref="B15:C15"/>
    <mergeCell ref="B16:C16"/>
    <mergeCell ref="A17:A21"/>
    <mergeCell ref="B17:C17"/>
    <mergeCell ref="B18:C18"/>
    <mergeCell ref="B19:C19"/>
    <mergeCell ref="B20:C20"/>
    <mergeCell ref="B21:C21"/>
    <mergeCell ref="D1:F1"/>
    <mergeCell ref="A4:F4"/>
    <mergeCell ref="A6:C6"/>
    <mergeCell ref="A7:F7"/>
    <mergeCell ref="A8:A12"/>
    <mergeCell ref="B8:C8"/>
    <mergeCell ref="B9:C9"/>
    <mergeCell ref="B10:C10"/>
    <mergeCell ref="B11:C11"/>
    <mergeCell ref="B12:C12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84" r:id="rId1"/>
  <rowBreaks count="1" manualBreakCount="1">
    <brk id="91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2022-02-21T12:46:48Z</cp:lastPrinted>
  <dcterms:created xsi:type="dcterms:W3CDTF">2016-10-04T06:14:05Z</dcterms:created>
  <dcterms:modified xsi:type="dcterms:W3CDTF">2022-02-23T13:20:22Z</dcterms:modified>
  <cp:category/>
  <cp:version/>
  <cp:contentType/>
  <cp:contentStatus/>
</cp:coreProperties>
</file>