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За сайт" sheetId="1" r:id="rId1"/>
    <sheet name="Лист1" sheetId="2" r:id="rId2"/>
    <sheet name="Лист2" sheetId="3" state="hidden" r:id="rId3"/>
    <sheet name="Лист3" sheetId="4" state="hidden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<sst xmlns="http://schemas.openxmlformats.org/spreadsheetml/2006/main" count="404" uniqueCount="107">
  <si>
    <t>НАПРАВЕНИ РАЗХОДИ ПО ПЛАН-СМЕТКА</t>
  </si>
  <si>
    <t>№ по ред</t>
  </si>
  <si>
    <t xml:space="preserve">Наименование на  услугата/дейността </t>
  </si>
  <si>
    <t xml:space="preserve">„Сметосъбиране и сметоизвозване“ </t>
  </si>
  <si>
    <t>І.</t>
  </si>
  <si>
    <t xml:space="preserve">Осигуряване на съдове за съхраняване на битовите отпадъци, включително торби, стикери, съдовете за биоотпадъци, за домашно и квартално компостиране за домакинствата и на съдове за разделно събиране за административните сгради и за сградите на учебни заведения, болнични заведения, заведения за социални услуги, културни институции и други обществени сгради на бюджетна издръжка. </t>
  </si>
  <si>
    <t>Паркови кошчета за смет-метални</t>
  </si>
  <si>
    <t>Паркови бетоннови кошчета за смет</t>
  </si>
  <si>
    <t xml:space="preserve">Контейнер тип Бобър с вместимост 1,100 куб.м./л. </t>
  </si>
  <si>
    <t xml:space="preserve">Контейнер тип Лодка с вместимост 4,000 куб.м./л. </t>
  </si>
  <si>
    <t>Кофи тип Кука с вместимост 0,240 куб.м./л.</t>
  </si>
  <si>
    <t>Кофи тип Кука с вместимост 0,110 куб.м./л.</t>
  </si>
  <si>
    <t xml:space="preserve">Ремонт, подготовката за повторна употреба, поправка на съдове за съхранение  </t>
  </si>
  <si>
    <t>Дезинфекция на съдове</t>
  </si>
  <si>
    <t xml:space="preserve">Всичко: </t>
  </si>
  <si>
    <t>ІІ.</t>
  </si>
  <si>
    <t xml:space="preserve">Събиране, включително разделно на битовите отпадъци и транспортирането им до депата или други инсталации и съоръжения за третирането им. </t>
  </si>
  <si>
    <t>1.</t>
  </si>
  <si>
    <t xml:space="preserve">Събиране и транспортиране на битовите отпадъци от жилищни и нежилищни имоти на граждани и предприятия, попадащи в границите на организираното сметосъбиране и сметоизвозване </t>
  </si>
  <si>
    <t>2.</t>
  </si>
  <si>
    <t>Други дейности:</t>
  </si>
  <si>
    <t>2.1.</t>
  </si>
  <si>
    <t xml:space="preserve">Разделно събиране на: хартия и картон, пластмаси, метали и стъкло, едрогабаритни отпадъци, рециклируеми отпадъци, опасни битови отпадъци и биоотпадъците; </t>
  </si>
  <si>
    <t>2.2.</t>
  </si>
  <si>
    <t xml:space="preserve">Погасителни вноски за лихви по заеми за закупуване на сметосъбирачни машини, друга транспортна техника и съдове за съхранение на битови отпадъци; </t>
  </si>
  <si>
    <t>2.3.</t>
  </si>
  <si>
    <t xml:space="preserve">Разработване и внедряване на пилотни модели на различни схеми за разделно събиране; </t>
  </si>
  <si>
    <t>2.4.</t>
  </si>
  <si>
    <t>Събиране, съхранение, транспортиране и предаване за последващо обезвреждане на опасни отпадъци от домакинствата.</t>
  </si>
  <si>
    <t>3.</t>
  </si>
  <si>
    <t xml:space="preserve">Разходи по икономически елементи за: </t>
  </si>
  <si>
    <t>3.1.</t>
  </si>
  <si>
    <t xml:space="preserve">Заплати и възнаграждения на персонала, нает по трудови и служебни правоотношения  </t>
  </si>
  <si>
    <t>3.2.</t>
  </si>
  <si>
    <t xml:space="preserve">Други възнаграждения и плащания за персонала </t>
  </si>
  <si>
    <t>3.3.</t>
  </si>
  <si>
    <t xml:space="preserve">Задължителни осигурителни вноски от работодатели </t>
  </si>
  <si>
    <t>3.4.</t>
  </si>
  <si>
    <t xml:space="preserve">Издръжка: </t>
  </si>
  <si>
    <t>3.4.1.</t>
  </si>
  <si>
    <t>Облекло</t>
  </si>
  <si>
    <t>3.4.2.</t>
  </si>
  <si>
    <t>Материали</t>
  </si>
  <si>
    <t>3.4.3.</t>
  </si>
  <si>
    <t>Вода, горива и енергия</t>
  </si>
  <si>
    <t>3.4.4.</t>
  </si>
  <si>
    <t>Разходи за външни услуги</t>
  </si>
  <si>
    <t>3.4.5.</t>
  </si>
  <si>
    <t>Текущ ремонт</t>
  </si>
  <si>
    <t>3.4.6.</t>
  </si>
  <si>
    <t>Командировки</t>
  </si>
  <si>
    <t>3.4.7.</t>
  </si>
  <si>
    <t>Разходи за застраховки, други финансови услуги</t>
  </si>
  <si>
    <t>3.4.8.</t>
  </si>
  <si>
    <t xml:space="preserve">Други некласифицирани разходи, свързани с извършването на дадена услуга, за която се събира такса за битови отпадъци </t>
  </si>
  <si>
    <t>3.4.9.</t>
  </si>
  <si>
    <t>Платени данъци и такси</t>
  </si>
  <si>
    <t>3.5.</t>
  </si>
  <si>
    <t>Капиталови разходи-придобиване на спец.автомобили</t>
  </si>
  <si>
    <t xml:space="preserve">„Обезвреждане на битовите отпадъци в депа или други съоръжения“ </t>
  </si>
  <si>
    <t>ІІІ.</t>
  </si>
  <si>
    <t xml:space="preserve">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рециклиране, компостиране, анаеробно разграждане и друго третиране и оползотворяване на битови отпадъци, отчисленията по чл. 60 и 64 от Закона за управление на отпадъците. </t>
  </si>
  <si>
    <t xml:space="preserve">Отчисления по чл. 60 от Закона за управление на отпадъците </t>
  </si>
  <si>
    <t xml:space="preserve">Отчисления по чл. 64 от Закона за управление на отпадъците. </t>
  </si>
  <si>
    <t xml:space="preserve">Експлоатационни разходи на съответните съоръжения (включително за сепариране и оползотворяване на битови отпадъци); </t>
  </si>
  <si>
    <t>депо</t>
  </si>
  <si>
    <t>сепариране</t>
  </si>
  <si>
    <t>4.</t>
  </si>
  <si>
    <t xml:space="preserve">Проучване, проектиране на нови съоръжения или разширяване на съществуващи; </t>
  </si>
  <si>
    <t>5.</t>
  </si>
  <si>
    <t>Инвестиционни разходи.</t>
  </si>
  <si>
    <t>ІV.</t>
  </si>
  <si>
    <t xml:space="preserve">Изграждане на площадки за специфични отпадъци от бита - хартия, пластмаси, метали, стъкло, опасни битови отпадъци, едрогабаритни отпадъци, биоотпадъци отпадъци. </t>
  </si>
  <si>
    <t xml:space="preserve">Изграждане и експлоатация на площадки за разделно събиране на отпадъци - хартия, пластмаси, метали, стъкло, биоотпадъци, едрогабаритни отпадъци, опасни отпадъци от бита и др. рециклируеми отпадъци от домакинствата, включително разходи за доставка или наем на техника, машини и съоръжения за събирани и транспортиране на отпадъци от площадките. </t>
  </si>
  <si>
    <t xml:space="preserve">Изграждане и експлоатация на площадки/съоръжения за компостиране на биоотпадъци от поддържане на зелени площи; или за анаеробно разграждане. </t>
  </si>
  <si>
    <t xml:space="preserve">„Чистота на териториите за обществено ползване“ </t>
  </si>
  <si>
    <t>V.</t>
  </si>
  <si>
    <t xml:space="preserve">Почистване на уличните платна, площадите, алеите, парковете и другите територии от населените места, предназначени за обществено ползване. </t>
  </si>
  <si>
    <t>Почистване на площади, алеи, обособени детски площадки, паркове, гробищните паркове  – метене, събиране, извозване на отпадъците</t>
  </si>
  <si>
    <t xml:space="preserve">Почистване от битови отпадъци на сервитутни зони на общински пътища; </t>
  </si>
  <si>
    <t xml:space="preserve">Почистване при извънредно настъпили обстоятелства и при необходимост от допълнително почистване на територии за обществено ползване;  </t>
  </si>
  <si>
    <t xml:space="preserve">Почистване  на нерегламентирани сметища; </t>
  </si>
  <si>
    <t xml:space="preserve">Почистване на дъждоприемни канали и шахти, подлези, както битовите отпадъци на речни корита, дерета и други в рамките на населеното място; </t>
  </si>
  <si>
    <t>6.</t>
  </si>
  <si>
    <t>Обезпаразитяване и дезинфекция на обекти от зелената система в населеното място (паркове, градини, зелени площи) – почистване, пръскане, косене на трева и други</t>
  </si>
  <si>
    <t>7.</t>
  </si>
  <si>
    <t>7.1.</t>
  </si>
  <si>
    <t>7.2.</t>
  </si>
  <si>
    <t>7.3.</t>
  </si>
  <si>
    <t>7.4.</t>
  </si>
  <si>
    <t>7.4.1.</t>
  </si>
  <si>
    <t>7.4.2.</t>
  </si>
  <si>
    <t>7.4.3.</t>
  </si>
  <si>
    <t>7.4.4.</t>
  </si>
  <si>
    <t>7.4.5.</t>
  </si>
  <si>
    <t>7.4.6.</t>
  </si>
  <si>
    <t>7.4.7.</t>
  </si>
  <si>
    <t>7.4.8.</t>
  </si>
  <si>
    <t>7.4.9.</t>
  </si>
  <si>
    <t>7.5.</t>
  </si>
  <si>
    <t>Капиталови разходи</t>
  </si>
  <si>
    <t>Средства по План-сметка за 2021 г. в лева</t>
  </si>
  <si>
    <t>Разходи до 31.10.2021 г.  в лева</t>
  </si>
  <si>
    <t>за дейностите по чл.66, ал.1 от ЗМДТ на Община Сопот към 31.10.2021</t>
  </si>
  <si>
    <t>за дейностите по чл.66, ал.1 от ЗМДТ на Община Сопот към 31.12.2021</t>
  </si>
  <si>
    <t>Разходи към 31.12.2021 г.  в лева</t>
  </si>
  <si>
    <t>Приложение №3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</si>
</sst>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10" xfId="0" applyFont="1" applyBorder="1" applyAlignment="1">
      <alignment/>
    </xf>
    <xf numFmtId="0" fontId="40" fillId="0" borderId="0" xfId="0" applyFont="1" applyAlignment="1">
      <alignment horizontal="left" indent="1"/>
    </xf>
    <xf numFmtId="0" fontId="5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horizontal="justify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justify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justify" wrapText="1"/>
    </xf>
    <xf numFmtId="14" fontId="41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1" fillId="0" borderId="10" xfId="0" applyFont="1" applyBorder="1" applyAlignment="1">
      <alignment horizontal="right" wrapText="1"/>
    </xf>
    <xf numFmtId="0" fontId="41" fillId="0" borderId="10" xfId="0" applyNumberFormat="1" applyFont="1" applyBorder="1" applyAlignment="1">
      <alignment wrapText="1"/>
    </xf>
    <xf numFmtId="164" fontId="41" fillId="0" borderId="10" xfId="49" applyFont="1" applyBorder="1" applyAlignment="1">
      <alignment/>
    </xf>
    <xf numFmtId="164" fontId="41" fillId="0" borderId="10" xfId="49" applyFont="1" applyBorder="1" applyAlignment="1">
      <alignment wrapText="1"/>
    </xf>
    <xf numFmtId="164" fontId="3" fillId="0" borderId="10" xfId="49" applyFont="1" applyBorder="1" applyAlignment="1">
      <alignment wrapText="1"/>
    </xf>
    <xf numFmtId="0" fontId="39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40" fillId="0" borderId="10" xfId="0" applyFont="1" applyBorder="1" applyAlignment="1">
      <alignment/>
    </xf>
    <xf numFmtId="164" fontId="40" fillId="0" borderId="10" xfId="49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right" wrapText="1"/>
    </xf>
    <xf numFmtId="0" fontId="40" fillId="0" borderId="0" xfId="0" applyFont="1" applyAlignment="1">
      <alignment horizontal="left" indent="10"/>
    </xf>
    <xf numFmtId="0" fontId="40" fillId="0" borderId="0" xfId="0" applyFont="1" applyAlignment="1">
      <alignment horizontal="left" indent="16"/>
    </xf>
    <xf numFmtId="0" fontId="3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0" xfId="49" applyFont="1" applyBorder="1" applyAlignment="1">
      <alignment/>
    </xf>
    <xf numFmtId="0" fontId="8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164" fontId="42" fillId="0" borderId="10" xfId="49" applyFont="1" applyFill="1" applyBorder="1" applyAlignment="1">
      <alignment/>
    </xf>
    <xf numFmtId="164" fontId="43" fillId="0" borderId="10" xfId="49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/>
    </xf>
    <xf numFmtId="0" fontId="42" fillId="0" borderId="10" xfId="0" applyNumberFormat="1" applyFont="1" applyFill="1" applyBorder="1" applyAlignment="1">
      <alignment horizontal="justify" vertical="center" wrapText="1"/>
    </xf>
    <xf numFmtId="0" fontId="42" fillId="0" borderId="10" xfId="0" applyFont="1" applyFill="1" applyBorder="1" applyAlignment="1">
      <alignment vertical="justify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justify" wrapText="1"/>
    </xf>
    <xf numFmtId="0" fontId="42" fillId="0" borderId="10" xfId="0" applyFont="1" applyFill="1" applyBorder="1" applyAlignment="1">
      <alignment wrapText="1"/>
    </xf>
    <xf numFmtId="14" fontId="42" fillId="0" borderId="10" xfId="0" applyNumberFormat="1" applyFont="1" applyFill="1" applyBorder="1" applyAlignment="1">
      <alignment/>
    </xf>
    <xf numFmtId="0" fontId="43" fillId="0" borderId="11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0" fontId="42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horizontal="right" wrapText="1"/>
    </xf>
    <xf numFmtId="0" fontId="44" fillId="0" borderId="0" xfId="0" applyFont="1" applyAlignment="1">
      <alignment/>
    </xf>
    <xf numFmtId="0" fontId="40" fillId="0" borderId="0" xfId="0" applyFont="1" applyAlignment="1">
      <alignment horizontal="center"/>
    </xf>
    <xf numFmtId="165" fontId="42" fillId="0" borderId="10" xfId="49" applyNumberFormat="1" applyFont="1" applyFill="1" applyBorder="1" applyAlignment="1">
      <alignment/>
    </xf>
    <xf numFmtId="165" fontId="42" fillId="0" borderId="10" xfId="49" applyNumberFormat="1" applyFont="1" applyFill="1" applyBorder="1" applyAlignment="1">
      <alignment wrapText="1"/>
    </xf>
    <xf numFmtId="165" fontId="43" fillId="0" borderId="10" xfId="49" applyNumberFormat="1" applyFont="1" applyFill="1" applyBorder="1" applyAlignment="1">
      <alignment/>
    </xf>
    <xf numFmtId="165" fontId="43" fillId="0" borderId="10" xfId="0" applyNumberFormat="1" applyFont="1" applyFill="1" applyBorder="1" applyAlignment="1">
      <alignment/>
    </xf>
    <xf numFmtId="166" fontId="42" fillId="0" borderId="10" xfId="49" applyNumberFormat="1" applyFont="1" applyFill="1" applyBorder="1" applyAlignment="1">
      <alignment wrapText="1"/>
    </xf>
    <xf numFmtId="166" fontId="43" fillId="0" borderId="10" xfId="0" applyNumberFormat="1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 horizontal="right"/>
    </xf>
    <xf numFmtId="166" fontId="43" fillId="0" borderId="12" xfId="0" applyNumberFormat="1" applyFont="1" applyFill="1" applyBorder="1" applyAlignment="1">
      <alignment/>
    </xf>
    <xf numFmtId="166" fontId="43" fillId="0" borderId="13" xfId="0" applyNumberFormat="1" applyFont="1" applyFill="1" applyBorder="1" applyAlignment="1">
      <alignment/>
    </xf>
    <xf numFmtId="0" fontId="43" fillId="0" borderId="11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3" fillId="0" borderId="13" xfId="0" applyNumberFormat="1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left" vertical="center" wrapText="1"/>
    </xf>
    <xf numFmtId="0" fontId="40" fillId="0" borderId="12" xfId="0" applyNumberFormat="1" applyFont="1" applyBorder="1" applyAlignment="1">
      <alignment horizontal="left" vertical="center" wrapText="1"/>
    </xf>
    <xf numFmtId="0" fontId="40" fillId="0" borderId="13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6.8515625" style="0" customWidth="1"/>
    <col min="2" max="2" width="73.00390625" style="0" customWidth="1"/>
    <col min="3" max="3" width="16.00390625" style="0" bestFit="1" customWidth="1"/>
    <col min="4" max="4" width="16.7109375" style="0" customWidth="1"/>
  </cols>
  <sheetData>
    <row r="1" ht="15.75">
      <c r="D1" s="60" t="s">
        <v>106</v>
      </c>
    </row>
    <row r="6" spans="1:7" s="38" customFormat="1" ht="15">
      <c r="A6" s="81" t="s">
        <v>0</v>
      </c>
      <c r="B6" s="81"/>
      <c r="C6" s="81"/>
      <c r="D6" s="81"/>
      <c r="E6" s="1"/>
      <c r="F6" s="1"/>
      <c r="G6" s="1"/>
    </row>
    <row r="7" spans="1:7" ht="15">
      <c r="A7" s="81" t="s">
        <v>104</v>
      </c>
      <c r="B7" s="81"/>
      <c r="C7" s="81"/>
      <c r="D7" s="81"/>
      <c r="E7" s="1"/>
      <c r="F7" s="1"/>
      <c r="G7" s="1"/>
    </row>
    <row r="8" spans="1:7" ht="15">
      <c r="A8" s="61"/>
      <c r="B8" s="61"/>
      <c r="C8" s="61"/>
      <c r="D8" s="61"/>
      <c r="E8" s="1"/>
      <c r="F8" s="1"/>
      <c r="G8" s="1"/>
    </row>
    <row r="10" spans="1:4" s="61" customFormat="1" ht="48" customHeight="1">
      <c r="A10" s="41" t="s">
        <v>1</v>
      </c>
      <c r="B10" s="41" t="s">
        <v>2</v>
      </c>
      <c r="C10" s="42" t="s">
        <v>101</v>
      </c>
      <c r="D10" s="41" t="s">
        <v>105</v>
      </c>
    </row>
    <row r="11" spans="1:4" ht="15">
      <c r="A11" s="43"/>
      <c r="B11" s="82" t="s">
        <v>3</v>
      </c>
      <c r="C11" s="82"/>
      <c r="D11" s="83"/>
    </row>
    <row r="12" spans="1:4" s="19" customFormat="1" ht="93" customHeight="1">
      <c r="A12" s="44" t="s">
        <v>4</v>
      </c>
      <c r="B12" s="72" t="s">
        <v>5</v>
      </c>
      <c r="C12" s="73"/>
      <c r="D12" s="74"/>
    </row>
    <row r="13" spans="1:4" ht="15">
      <c r="A13" s="45">
        <v>1</v>
      </c>
      <c r="B13" s="46" t="s">
        <v>6</v>
      </c>
      <c r="C13" s="66">
        <v>2700</v>
      </c>
      <c r="D13" s="66"/>
    </row>
    <row r="14" spans="1:4" ht="15">
      <c r="A14" s="45">
        <v>2</v>
      </c>
      <c r="B14" s="46" t="s">
        <v>7</v>
      </c>
      <c r="C14" s="66">
        <v>4500</v>
      </c>
      <c r="D14" s="66"/>
    </row>
    <row r="15" spans="1:4" ht="15">
      <c r="A15" s="45">
        <v>3</v>
      </c>
      <c r="B15" s="47" t="s">
        <v>8</v>
      </c>
      <c r="C15" s="66">
        <v>10500</v>
      </c>
      <c r="D15" s="66">
        <v>10500</v>
      </c>
    </row>
    <row r="16" spans="1:4" ht="15">
      <c r="A16" s="45">
        <v>4</v>
      </c>
      <c r="B16" s="47" t="s">
        <v>9</v>
      </c>
      <c r="C16" s="66">
        <v>4500</v>
      </c>
      <c r="D16" s="66"/>
    </row>
    <row r="17" spans="1:4" ht="15">
      <c r="A17" s="45">
        <v>5</v>
      </c>
      <c r="B17" s="47" t="s">
        <v>10</v>
      </c>
      <c r="C17" s="66">
        <v>2820</v>
      </c>
      <c r="D17" s="66">
        <v>2819.88</v>
      </c>
    </row>
    <row r="18" spans="1:4" ht="15">
      <c r="A18" s="45">
        <v>6</v>
      </c>
      <c r="B18" s="47" t="s">
        <v>11</v>
      </c>
      <c r="C18" s="66">
        <v>14000</v>
      </c>
      <c r="D18" s="66">
        <v>13999.2</v>
      </c>
    </row>
    <row r="19" spans="1:4" ht="30.75">
      <c r="A19" s="45">
        <v>7</v>
      </c>
      <c r="B19" s="48" t="s">
        <v>12</v>
      </c>
      <c r="C19" s="66">
        <v>10000</v>
      </c>
      <c r="D19" s="66">
        <v>5880</v>
      </c>
    </row>
    <row r="20" spans="1:4" ht="15">
      <c r="A20" s="45">
        <v>8</v>
      </c>
      <c r="B20" s="49" t="s">
        <v>13</v>
      </c>
      <c r="C20" s="66">
        <v>3000</v>
      </c>
      <c r="D20" s="66"/>
    </row>
    <row r="21" spans="1:4" s="19" customFormat="1" ht="15">
      <c r="A21" s="50"/>
      <c r="B21" s="51" t="s">
        <v>14</v>
      </c>
      <c r="C21" s="67">
        <f>SUM(C13:C20)</f>
        <v>52020</v>
      </c>
      <c r="D21" s="67">
        <f>SUM(D13:D20)</f>
        <v>33199.08</v>
      </c>
    </row>
    <row r="22" spans="1:4" s="19" customFormat="1" ht="35.25" customHeight="1">
      <c r="A22" s="52" t="s">
        <v>15</v>
      </c>
      <c r="B22" s="84" t="s">
        <v>16</v>
      </c>
      <c r="C22" s="85"/>
      <c r="D22" s="86"/>
    </row>
    <row r="23" spans="1:4" ht="46.5">
      <c r="A23" s="49" t="s">
        <v>17</v>
      </c>
      <c r="B23" s="53" t="s">
        <v>18</v>
      </c>
      <c r="C23" s="39"/>
      <c r="D23" s="49"/>
    </row>
    <row r="24" spans="1:4" ht="15">
      <c r="A24" s="49" t="s">
        <v>19</v>
      </c>
      <c r="B24" s="49" t="s">
        <v>20</v>
      </c>
      <c r="C24" s="39"/>
      <c r="D24" s="49"/>
    </row>
    <row r="25" spans="1:4" ht="46.5">
      <c r="A25" s="49" t="s">
        <v>21</v>
      </c>
      <c r="B25" s="53" t="s">
        <v>22</v>
      </c>
      <c r="C25" s="39"/>
      <c r="D25" s="49"/>
    </row>
    <row r="26" spans="1:4" ht="46.5">
      <c r="A26" s="49" t="s">
        <v>23</v>
      </c>
      <c r="B26" s="53" t="s">
        <v>24</v>
      </c>
      <c r="C26" s="39"/>
      <c r="D26" s="49"/>
    </row>
    <row r="27" spans="1:4" ht="30.75">
      <c r="A27" s="49" t="s">
        <v>25</v>
      </c>
      <c r="B27" s="53" t="s">
        <v>26</v>
      </c>
      <c r="C27" s="39"/>
      <c r="D27" s="49"/>
    </row>
    <row r="28" spans="1:4" ht="30.75">
      <c r="A28" s="49" t="s">
        <v>27</v>
      </c>
      <c r="B28" s="53" t="s">
        <v>28</v>
      </c>
      <c r="C28" s="39"/>
      <c r="D28" s="49"/>
    </row>
    <row r="29" spans="1:4" s="19" customFormat="1" ht="15">
      <c r="A29" s="52" t="s">
        <v>29</v>
      </c>
      <c r="B29" s="52" t="s">
        <v>30</v>
      </c>
      <c r="C29" s="40"/>
      <c r="D29" s="52"/>
    </row>
    <row r="30" spans="1:4" s="29" customFormat="1" ht="30.75">
      <c r="A30" s="49" t="s">
        <v>31</v>
      </c>
      <c r="B30" s="54" t="s">
        <v>32</v>
      </c>
      <c r="C30" s="66">
        <v>95220</v>
      </c>
      <c r="D30" s="66">
        <v>94309</v>
      </c>
    </row>
    <row r="31" spans="1:4" s="29" customFormat="1" ht="15">
      <c r="A31" s="49" t="s">
        <v>33</v>
      </c>
      <c r="B31" s="54" t="s">
        <v>34</v>
      </c>
      <c r="C31" s="66">
        <v>4000</v>
      </c>
      <c r="D31" s="66">
        <f>2385+760+760</f>
        <v>3905</v>
      </c>
    </row>
    <row r="32" spans="1:4" s="29" customFormat="1" ht="15">
      <c r="A32" s="49" t="s">
        <v>35</v>
      </c>
      <c r="B32" s="54" t="s">
        <v>36</v>
      </c>
      <c r="C32" s="66">
        <v>20300</v>
      </c>
      <c r="D32" s="66">
        <v>19014</v>
      </c>
    </row>
    <row r="33" spans="1:4" s="19" customFormat="1" ht="15">
      <c r="A33" s="52" t="s">
        <v>37</v>
      </c>
      <c r="B33" s="52" t="s">
        <v>38</v>
      </c>
      <c r="C33" s="66"/>
      <c r="D33" s="66"/>
    </row>
    <row r="34" spans="1:4" ht="15">
      <c r="A34" s="49" t="s">
        <v>39</v>
      </c>
      <c r="B34" s="49" t="s">
        <v>40</v>
      </c>
      <c r="C34" s="66">
        <v>1000</v>
      </c>
      <c r="D34" s="66">
        <v>0</v>
      </c>
    </row>
    <row r="35" spans="1:4" s="33" customFormat="1" ht="15">
      <c r="A35" s="49" t="s">
        <v>41</v>
      </c>
      <c r="B35" s="49" t="s">
        <v>42</v>
      </c>
      <c r="C35" s="66">
        <v>17000</v>
      </c>
      <c r="D35" s="66">
        <v>11888.19</v>
      </c>
    </row>
    <row r="36" spans="1:4" ht="15">
      <c r="A36" s="49" t="s">
        <v>43</v>
      </c>
      <c r="B36" s="49" t="s">
        <v>44</v>
      </c>
      <c r="C36" s="66">
        <v>67684</v>
      </c>
      <c r="D36" s="66">
        <v>62619.96</v>
      </c>
    </row>
    <row r="37" spans="1:4" s="33" customFormat="1" ht="15">
      <c r="A37" s="49" t="s">
        <v>45</v>
      </c>
      <c r="B37" s="49" t="s">
        <v>46</v>
      </c>
      <c r="C37" s="66">
        <v>10000</v>
      </c>
      <c r="D37" s="66">
        <v>6127.83</v>
      </c>
    </row>
    <row r="38" spans="1:4" ht="15">
      <c r="A38" s="49" t="s">
        <v>47</v>
      </c>
      <c r="B38" s="49" t="s">
        <v>48</v>
      </c>
      <c r="C38" s="66">
        <v>15000</v>
      </c>
      <c r="D38" s="66">
        <v>3096</v>
      </c>
    </row>
    <row r="39" spans="1:4" ht="15">
      <c r="A39" s="49" t="s">
        <v>49</v>
      </c>
      <c r="B39" s="49" t="s">
        <v>50</v>
      </c>
      <c r="C39" s="66"/>
      <c r="D39" s="66"/>
    </row>
    <row r="40" spans="1:4" ht="15">
      <c r="A40" s="55" t="s">
        <v>51</v>
      </c>
      <c r="B40" s="54" t="s">
        <v>52</v>
      </c>
      <c r="C40" s="66">
        <v>21000</v>
      </c>
      <c r="D40" s="66">
        <v>5956.87</v>
      </c>
    </row>
    <row r="41" spans="1:4" ht="30.75">
      <c r="A41" s="49" t="s">
        <v>53</v>
      </c>
      <c r="B41" s="54" t="s">
        <v>54</v>
      </c>
      <c r="C41" s="66">
        <v>1000</v>
      </c>
      <c r="D41" s="66">
        <v>0</v>
      </c>
    </row>
    <row r="42" spans="1:4" ht="15">
      <c r="A42" s="55" t="s">
        <v>55</v>
      </c>
      <c r="B42" s="49" t="s">
        <v>56</v>
      </c>
      <c r="C42" s="66">
        <v>16000</v>
      </c>
      <c r="D42" s="66">
        <v>800</v>
      </c>
    </row>
    <row r="43" spans="1:4" ht="15">
      <c r="A43" s="49" t="s">
        <v>57</v>
      </c>
      <c r="B43" s="54" t="s">
        <v>58</v>
      </c>
      <c r="C43" s="66">
        <v>60000</v>
      </c>
      <c r="D43" s="66">
        <v>59760</v>
      </c>
    </row>
    <row r="44" spans="1:4" s="19" customFormat="1" ht="15">
      <c r="A44" s="52"/>
      <c r="B44" s="51" t="s">
        <v>14</v>
      </c>
      <c r="C44" s="67">
        <f>SUM(C30:C43)</f>
        <v>328204</v>
      </c>
      <c r="D44" s="67">
        <f>SUM(D23:D43)</f>
        <v>267476.85</v>
      </c>
    </row>
    <row r="45" spans="1:4" s="19" customFormat="1" ht="15">
      <c r="A45" s="68"/>
      <c r="B45" s="69"/>
      <c r="C45" s="70"/>
      <c r="D45" s="71"/>
    </row>
    <row r="46" spans="1:4" ht="15">
      <c r="A46" s="56"/>
      <c r="B46" s="79" t="s">
        <v>59</v>
      </c>
      <c r="C46" s="79"/>
      <c r="D46" s="80"/>
    </row>
    <row r="47" spans="1:4" s="19" customFormat="1" ht="80.25" customHeight="1">
      <c r="A47" s="52" t="s">
        <v>60</v>
      </c>
      <c r="B47" s="72" t="s">
        <v>61</v>
      </c>
      <c r="C47" s="73"/>
      <c r="D47" s="74"/>
    </row>
    <row r="48" spans="1:4" ht="15">
      <c r="A48" s="49" t="s">
        <v>17</v>
      </c>
      <c r="B48" s="54" t="s">
        <v>62</v>
      </c>
      <c r="C48" s="66">
        <v>4320</v>
      </c>
      <c r="D48" s="66">
        <v>3833.86</v>
      </c>
    </row>
    <row r="49" spans="1:4" ht="15">
      <c r="A49" s="49" t="s">
        <v>19</v>
      </c>
      <c r="B49" s="54" t="s">
        <v>63</v>
      </c>
      <c r="C49" s="66">
        <v>295200</v>
      </c>
      <c r="D49" s="66">
        <v>268463.78</v>
      </c>
    </row>
    <row r="50" spans="1:4" ht="30.75">
      <c r="A50" s="49" t="s">
        <v>29</v>
      </c>
      <c r="B50" s="54" t="s">
        <v>64</v>
      </c>
      <c r="C50" s="66"/>
      <c r="D50" s="66"/>
    </row>
    <row r="51" spans="1:4" s="29" customFormat="1" ht="15">
      <c r="A51" s="49" t="s">
        <v>31</v>
      </c>
      <c r="B51" s="54" t="s">
        <v>65</v>
      </c>
      <c r="C51" s="66">
        <v>94608</v>
      </c>
      <c r="D51" s="66">
        <v>89946.34</v>
      </c>
    </row>
    <row r="52" spans="1:4" s="29" customFormat="1" ht="15">
      <c r="A52" s="49" t="s">
        <v>33</v>
      </c>
      <c r="B52" s="54" t="s">
        <v>66</v>
      </c>
      <c r="C52" s="66">
        <v>107844</v>
      </c>
      <c r="D52" s="66">
        <v>103427.15</v>
      </c>
    </row>
    <row r="53" spans="1:4" ht="30.75">
      <c r="A53" s="49" t="s">
        <v>67</v>
      </c>
      <c r="B53" s="54" t="s">
        <v>68</v>
      </c>
      <c r="C53" s="66"/>
      <c r="D53" s="66"/>
    </row>
    <row r="54" spans="1:4" ht="15">
      <c r="A54" s="49" t="s">
        <v>69</v>
      </c>
      <c r="B54" s="54" t="s">
        <v>70</v>
      </c>
      <c r="C54" s="66"/>
      <c r="D54" s="66"/>
    </row>
    <row r="55" spans="1:4" s="19" customFormat="1" ht="15">
      <c r="A55" s="52"/>
      <c r="B55" s="57" t="s">
        <v>14</v>
      </c>
      <c r="C55" s="67">
        <f>SUM(C48:C54)</f>
        <v>501972</v>
      </c>
      <c r="D55" s="67">
        <f>SUM(D48:D54)</f>
        <v>465671.13</v>
      </c>
    </row>
    <row r="56" spans="1:4" s="19" customFormat="1" ht="42.75" customHeight="1">
      <c r="A56" s="52" t="s">
        <v>71</v>
      </c>
      <c r="B56" s="75" t="s">
        <v>72</v>
      </c>
      <c r="C56" s="76"/>
      <c r="D56" s="77"/>
    </row>
    <row r="57" spans="1:4" ht="93">
      <c r="A57" s="49" t="s">
        <v>17</v>
      </c>
      <c r="B57" s="58" t="s">
        <v>73</v>
      </c>
      <c r="C57" s="49"/>
      <c r="D57" s="49"/>
    </row>
    <row r="58" spans="1:4" ht="46.5">
      <c r="A58" s="49" t="s">
        <v>19</v>
      </c>
      <c r="B58" s="54" t="s">
        <v>74</v>
      </c>
      <c r="C58" s="49"/>
      <c r="D58" s="49"/>
    </row>
    <row r="59" spans="1:4" ht="15">
      <c r="A59" s="49"/>
      <c r="B59" s="59" t="s">
        <v>14</v>
      </c>
      <c r="C59" s="49"/>
      <c r="D59" s="49"/>
    </row>
    <row r="60" spans="1:4" ht="15">
      <c r="A60" s="52"/>
      <c r="B60" s="78" t="s">
        <v>75</v>
      </c>
      <c r="C60" s="79"/>
      <c r="D60" s="80"/>
    </row>
    <row r="61" spans="1:4" s="19" customFormat="1" ht="30" customHeight="1">
      <c r="A61" s="52" t="s">
        <v>76</v>
      </c>
      <c r="B61" s="75" t="s">
        <v>77</v>
      </c>
      <c r="C61" s="76"/>
      <c r="D61" s="77"/>
    </row>
    <row r="62" spans="1:4" ht="30.75">
      <c r="A62" s="49" t="s">
        <v>17</v>
      </c>
      <c r="B62" s="54" t="s">
        <v>78</v>
      </c>
      <c r="C62" s="49"/>
      <c r="D62" s="39"/>
    </row>
    <row r="63" spans="1:4" ht="30.75">
      <c r="A63" s="49" t="s">
        <v>19</v>
      </c>
      <c r="B63" s="54" t="s">
        <v>79</v>
      </c>
      <c r="C63" s="49"/>
      <c r="D63" s="39"/>
    </row>
    <row r="64" spans="1:4" ht="46.5">
      <c r="A64" s="49" t="s">
        <v>29</v>
      </c>
      <c r="B64" s="54" t="s">
        <v>80</v>
      </c>
      <c r="C64" s="49"/>
      <c r="D64" s="39"/>
    </row>
    <row r="65" spans="1:4" ht="15">
      <c r="A65" s="49" t="s">
        <v>67</v>
      </c>
      <c r="B65" s="54" t="s">
        <v>81</v>
      </c>
      <c r="C65" s="66">
        <v>170000</v>
      </c>
      <c r="D65" s="66">
        <v>14220</v>
      </c>
    </row>
    <row r="66" spans="1:4" ht="46.5">
      <c r="A66" s="49" t="s">
        <v>69</v>
      </c>
      <c r="B66" s="54" t="s">
        <v>82</v>
      </c>
      <c r="C66" s="66">
        <v>3000</v>
      </c>
      <c r="D66" s="66">
        <v>2940</v>
      </c>
    </row>
    <row r="67" spans="1:4" ht="46.5">
      <c r="A67" s="49" t="s">
        <v>83</v>
      </c>
      <c r="B67" s="54" t="s">
        <v>84</v>
      </c>
      <c r="C67" s="66">
        <v>5000</v>
      </c>
      <c r="D67" s="66">
        <v>0</v>
      </c>
    </row>
    <row r="68" spans="1:4" s="19" customFormat="1" ht="15">
      <c r="A68" s="52" t="s">
        <v>85</v>
      </c>
      <c r="B68" s="52" t="s">
        <v>30</v>
      </c>
      <c r="C68" s="66"/>
      <c r="D68" s="66"/>
    </row>
    <row r="69" spans="1:4" s="33" customFormat="1" ht="30.75">
      <c r="A69" s="49" t="s">
        <v>86</v>
      </c>
      <c r="B69" s="54" t="s">
        <v>32</v>
      </c>
      <c r="C69" s="66">
        <v>120000</v>
      </c>
      <c r="D69" s="66">
        <v>76802</v>
      </c>
    </row>
    <row r="70" spans="1:4" s="33" customFormat="1" ht="15">
      <c r="A70" s="49" t="s">
        <v>87</v>
      </c>
      <c r="B70" s="54" t="s">
        <v>34</v>
      </c>
      <c r="C70" s="66">
        <v>11000</v>
      </c>
      <c r="D70" s="66">
        <v>10288</v>
      </c>
    </row>
    <row r="71" spans="1:4" s="33" customFormat="1" ht="15">
      <c r="A71" s="49" t="s">
        <v>88</v>
      </c>
      <c r="B71" s="54" t="s">
        <v>36</v>
      </c>
      <c r="C71" s="66">
        <v>25585</v>
      </c>
      <c r="D71" s="66">
        <v>15051</v>
      </c>
    </row>
    <row r="72" spans="1:4" s="19" customFormat="1" ht="15">
      <c r="A72" s="52" t="s">
        <v>89</v>
      </c>
      <c r="B72" s="52" t="s">
        <v>38</v>
      </c>
      <c r="C72" s="66"/>
      <c r="D72" s="66"/>
    </row>
    <row r="73" spans="1:4" ht="15">
      <c r="A73" s="49" t="s">
        <v>90</v>
      </c>
      <c r="B73" s="49" t="s">
        <v>40</v>
      </c>
      <c r="C73" s="66">
        <v>3000</v>
      </c>
      <c r="D73" s="66">
        <v>0</v>
      </c>
    </row>
    <row r="74" spans="1:4" ht="15">
      <c r="A74" s="49" t="s">
        <v>91</v>
      </c>
      <c r="B74" s="49" t="s">
        <v>42</v>
      </c>
      <c r="C74" s="66">
        <v>5000</v>
      </c>
      <c r="D74" s="66">
        <v>2209.45</v>
      </c>
    </row>
    <row r="75" spans="1:4" ht="15">
      <c r="A75" s="49" t="s">
        <v>92</v>
      </c>
      <c r="B75" s="49" t="s">
        <v>44</v>
      </c>
      <c r="C75" s="66">
        <v>49741</v>
      </c>
      <c r="D75" s="66">
        <v>0</v>
      </c>
    </row>
    <row r="76" spans="1:4" ht="15">
      <c r="A76" s="49" t="s">
        <v>93</v>
      </c>
      <c r="B76" s="49" t="s">
        <v>46</v>
      </c>
      <c r="C76" s="66">
        <v>3000</v>
      </c>
      <c r="D76" s="66">
        <v>313.08</v>
      </c>
    </row>
    <row r="77" spans="1:4" ht="15">
      <c r="A77" s="49" t="s">
        <v>94</v>
      </c>
      <c r="B77" s="49" t="s">
        <v>48</v>
      </c>
      <c r="C77" s="66">
        <v>5000</v>
      </c>
      <c r="D77" s="66">
        <v>0</v>
      </c>
    </row>
    <row r="78" spans="1:4" ht="15">
      <c r="A78" s="49" t="s">
        <v>95</v>
      </c>
      <c r="B78" s="49" t="s">
        <v>50</v>
      </c>
      <c r="C78" s="66">
        <v>100</v>
      </c>
      <c r="D78" s="66">
        <v>0</v>
      </c>
    </row>
    <row r="79" spans="1:4" ht="15">
      <c r="A79" s="49" t="s">
        <v>96</v>
      </c>
      <c r="B79" s="54" t="s">
        <v>52</v>
      </c>
      <c r="C79" s="66">
        <v>5000</v>
      </c>
      <c r="D79" s="66"/>
    </row>
    <row r="80" spans="1:4" ht="30.75">
      <c r="A80" s="49" t="s">
        <v>97</v>
      </c>
      <c r="B80" s="54" t="s">
        <v>54</v>
      </c>
      <c r="C80" s="66"/>
      <c r="D80" s="66"/>
    </row>
    <row r="81" spans="1:4" ht="15">
      <c r="A81" s="49" t="s">
        <v>98</v>
      </c>
      <c r="B81" s="49" t="s">
        <v>56</v>
      </c>
      <c r="C81" s="66">
        <v>1000</v>
      </c>
      <c r="D81" s="66">
        <v>0</v>
      </c>
    </row>
    <row r="82" spans="1:4" ht="15">
      <c r="A82" s="49" t="s">
        <v>99</v>
      </c>
      <c r="B82" s="49" t="s">
        <v>100</v>
      </c>
      <c r="C82" s="66"/>
      <c r="D82" s="66"/>
    </row>
    <row r="83" spans="1:4" s="19" customFormat="1" ht="15">
      <c r="A83" s="52"/>
      <c r="B83" s="57" t="s">
        <v>14</v>
      </c>
      <c r="C83" s="67">
        <f>SUM(C62:C82)</f>
        <v>406426</v>
      </c>
      <c r="D83" s="67">
        <f>SUM(D62:D82)</f>
        <v>121823.53</v>
      </c>
    </row>
  </sheetData>
  <sheetProtection/>
  <mergeCells count="10">
    <mergeCell ref="B47:D47"/>
    <mergeCell ref="B56:D56"/>
    <mergeCell ref="B60:D60"/>
    <mergeCell ref="B61:D61"/>
    <mergeCell ref="A6:D6"/>
    <mergeCell ref="A7:D7"/>
    <mergeCell ref="B11:D11"/>
    <mergeCell ref="B12:D12"/>
    <mergeCell ref="B22:D22"/>
    <mergeCell ref="B46:D46"/>
  </mergeCells>
  <printOptions/>
  <pageMargins left="0.7086614173228347" right="0.7086614173228347" top="0.35433070866141736" bottom="0.5511811023622047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7"/>
  <sheetViews>
    <sheetView zoomScalePageLayoutView="0" workbookViewId="0" topLeftCell="A1">
      <selection activeCell="D68" sqref="D68"/>
    </sheetView>
  </sheetViews>
  <sheetFormatPr defaultColWidth="9.140625" defaultRowHeight="15"/>
  <cols>
    <col min="1" max="1" width="6.8515625" style="0" customWidth="1"/>
    <col min="2" max="2" width="73.00390625" style="0" customWidth="1"/>
    <col min="3" max="3" width="16.00390625" style="0" bestFit="1" customWidth="1"/>
    <col min="4" max="4" width="16.7109375" style="0" customWidth="1"/>
  </cols>
  <sheetData>
    <row r="2" spans="1:7" s="38" customFormat="1" ht="15">
      <c r="A2" s="1"/>
      <c r="B2" s="28" t="s">
        <v>0</v>
      </c>
      <c r="C2" s="1"/>
      <c r="D2" s="1"/>
      <c r="E2" s="1"/>
      <c r="F2" s="1"/>
      <c r="G2" s="1"/>
    </row>
    <row r="3" spans="1:7" ht="15">
      <c r="A3" s="27" t="s">
        <v>103</v>
      </c>
      <c r="B3" s="3"/>
      <c r="C3" s="1"/>
      <c r="D3" s="1"/>
      <c r="E3" s="1"/>
      <c r="F3" s="1"/>
      <c r="G3" s="1"/>
    </row>
    <row r="5" spans="1:4" s="37" customFormat="1" ht="48" customHeight="1">
      <c r="A5" s="34" t="s">
        <v>1</v>
      </c>
      <c r="B5" s="34" t="s">
        <v>2</v>
      </c>
      <c r="C5" s="35" t="s">
        <v>101</v>
      </c>
      <c r="D5" s="36" t="s">
        <v>102</v>
      </c>
    </row>
    <row r="6" spans="1:4" ht="15">
      <c r="A6" s="4"/>
      <c r="B6" s="93" t="s">
        <v>3</v>
      </c>
      <c r="C6" s="93"/>
      <c r="D6" s="94"/>
    </row>
    <row r="7" spans="1:4" s="19" customFormat="1" ht="93" customHeight="1">
      <c r="A7" s="20" t="s">
        <v>4</v>
      </c>
      <c r="B7" s="95" t="s">
        <v>5</v>
      </c>
      <c r="C7" s="96"/>
      <c r="D7" s="97"/>
    </row>
    <row r="8" spans="1:4" ht="15">
      <c r="A8" s="5">
        <v>1</v>
      </c>
      <c r="B8" s="6" t="s">
        <v>6</v>
      </c>
      <c r="C8" s="16">
        <v>2700</v>
      </c>
      <c r="D8" s="17">
        <v>0</v>
      </c>
    </row>
    <row r="9" spans="1:4" ht="15">
      <c r="A9" s="5">
        <v>2</v>
      </c>
      <c r="B9" s="6" t="s">
        <v>7</v>
      </c>
      <c r="C9" s="16">
        <v>4500</v>
      </c>
      <c r="D9" s="17">
        <v>0</v>
      </c>
    </row>
    <row r="10" spans="1:4" ht="15">
      <c r="A10" s="5">
        <v>3</v>
      </c>
      <c r="B10" s="9" t="s">
        <v>8</v>
      </c>
      <c r="C10" s="16">
        <v>10500</v>
      </c>
      <c r="D10" s="17">
        <v>10500</v>
      </c>
    </row>
    <row r="11" spans="1:4" ht="15">
      <c r="A11" s="5">
        <v>4</v>
      </c>
      <c r="B11" s="9" t="s">
        <v>9</v>
      </c>
      <c r="C11" s="16">
        <v>4500</v>
      </c>
      <c r="D11" s="17">
        <v>0</v>
      </c>
    </row>
    <row r="12" spans="1:4" ht="15">
      <c r="A12" s="5">
        <v>5</v>
      </c>
      <c r="B12" s="9" t="s">
        <v>10</v>
      </c>
      <c r="C12" s="16">
        <v>2820</v>
      </c>
      <c r="D12" s="17">
        <v>0</v>
      </c>
    </row>
    <row r="13" spans="1:4" ht="15">
      <c r="A13" s="5">
        <v>6</v>
      </c>
      <c r="B13" s="9" t="s">
        <v>11</v>
      </c>
      <c r="C13" s="16">
        <v>14000</v>
      </c>
      <c r="D13" s="17">
        <v>13999.2</v>
      </c>
    </row>
    <row r="14" spans="1:4" ht="30.75">
      <c r="A14" s="5">
        <v>7</v>
      </c>
      <c r="B14" s="10" t="s">
        <v>12</v>
      </c>
      <c r="C14" s="16">
        <v>10000</v>
      </c>
      <c r="D14" s="18">
        <v>5800</v>
      </c>
    </row>
    <row r="15" spans="1:4" ht="15">
      <c r="A15" s="5">
        <v>8</v>
      </c>
      <c r="B15" s="7" t="s">
        <v>13</v>
      </c>
      <c r="C15" s="16">
        <v>3000</v>
      </c>
      <c r="D15" s="18">
        <v>0</v>
      </c>
    </row>
    <row r="16" spans="1:4" s="19" customFormat="1" ht="15">
      <c r="A16" s="24"/>
      <c r="B16" s="23" t="s">
        <v>14</v>
      </c>
      <c r="C16" s="22">
        <f>SUM(C8:C15)</f>
        <v>52020</v>
      </c>
      <c r="D16" s="25">
        <f>SUM(D8:D15)</f>
        <v>30299.2</v>
      </c>
    </row>
    <row r="17" spans="1:4" s="19" customFormat="1" ht="35.25" customHeight="1">
      <c r="A17" s="2" t="s">
        <v>15</v>
      </c>
      <c r="B17" s="98" t="s">
        <v>16</v>
      </c>
      <c r="C17" s="99"/>
      <c r="D17" s="100"/>
    </row>
    <row r="18" spans="1:4" ht="46.5">
      <c r="A18" s="7" t="s">
        <v>17</v>
      </c>
      <c r="B18" s="11" t="s">
        <v>18</v>
      </c>
      <c r="C18" s="16">
        <v>0</v>
      </c>
      <c r="D18" s="7"/>
    </row>
    <row r="19" spans="1:4" ht="15">
      <c r="A19" s="7" t="s">
        <v>19</v>
      </c>
      <c r="B19" s="7" t="s">
        <v>20</v>
      </c>
      <c r="C19" s="16">
        <v>0</v>
      </c>
      <c r="D19" s="7"/>
    </row>
    <row r="20" spans="1:4" ht="46.5">
      <c r="A20" s="7" t="s">
        <v>21</v>
      </c>
      <c r="B20" s="11" t="s">
        <v>22</v>
      </c>
      <c r="C20" s="16">
        <v>0</v>
      </c>
      <c r="D20" s="7"/>
    </row>
    <row r="21" spans="1:4" ht="46.5">
      <c r="A21" s="7" t="s">
        <v>23</v>
      </c>
      <c r="B21" s="11" t="s">
        <v>24</v>
      </c>
      <c r="C21" s="16">
        <v>0</v>
      </c>
      <c r="D21" s="7"/>
    </row>
    <row r="22" spans="1:4" ht="30.75">
      <c r="A22" s="7" t="s">
        <v>25</v>
      </c>
      <c r="B22" s="11" t="s">
        <v>26</v>
      </c>
      <c r="C22" s="16">
        <v>0</v>
      </c>
      <c r="D22" s="7"/>
    </row>
    <row r="23" spans="1:4" ht="30.75">
      <c r="A23" s="7" t="s">
        <v>27</v>
      </c>
      <c r="B23" s="11" t="s">
        <v>28</v>
      </c>
      <c r="C23" s="16">
        <v>0</v>
      </c>
      <c r="D23" s="7"/>
    </row>
    <row r="24" spans="1:4" s="19" customFormat="1" ht="15">
      <c r="A24" s="21" t="s">
        <v>29</v>
      </c>
      <c r="B24" s="21" t="s">
        <v>30</v>
      </c>
      <c r="C24" s="22"/>
      <c r="D24" s="21"/>
    </row>
    <row r="25" spans="1:4" s="29" customFormat="1" ht="30.75">
      <c r="A25" s="30" t="s">
        <v>31</v>
      </c>
      <c r="B25" s="31" t="s">
        <v>32</v>
      </c>
      <c r="C25" s="32">
        <v>95220</v>
      </c>
      <c r="D25" s="32">
        <v>85175.6</v>
      </c>
    </row>
    <row r="26" spans="1:4" s="29" customFormat="1" ht="15">
      <c r="A26" s="30" t="s">
        <v>33</v>
      </c>
      <c r="B26" s="31" t="s">
        <v>34</v>
      </c>
      <c r="C26" s="32">
        <v>4000</v>
      </c>
      <c r="D26" s="32">
        <v>2034.15</v>
      </c>
    </row>
    <row r="27" spans="1:4" s="29" customFormat="1" ht="15">
      <c r="A27" s="30" t="s">
        <v>35</v>
      </c>
      <c r="B27" s="31" t="s">
        <v>36</v>
      </c>
      <c r="C27" s="32">
        <v>20300</v>
      </c>
      <c r="D27" s="32">
        <v>16758.12</v>
      </c>
    </row>
    <row r="28" spans="1:4" s="19" customFormat="1" ht="15">
      <c r="A28" s="21" t="s">
        <v>37</v>
      </c>
      <c r="B28" s="21" t="s">
        <v>38</v>
      </c>
      <c r="C28" s="22"/>
      <c r="D28" s="22"/>
    </row>
    <row r="29" spans="1:4" ht="15">
      <c r="A29" s="7" t="s">
        <v>39</v>
      </c>
      <c r="B29" s="7" t="s">
        <v>40</v>
      </c>
      <c r="C29" s="16">
        <v>1000</v>
      </c>
      <c r="D29" s="16"/>
    </row>
    <row r="30" spans="1:4" s="33" customFormat="1" ht="15">
      <c r="A30" s="30" t="s">
        <v>41</v>
      </c>
      <c r="B30" s="30" t="s">
        <v>42</v>
      </c>
      <c r="C30" s="32">
        <v>17000</v>
      </c>
      <c r="D30" s="32">
        <v>5417.28</v>
      </c>
    </row>
    <row r="31" spans="1:4" ht="15">
      <c r="A31" s="7" t="s">
        <v>43</v>
      </c>
      <c r="B31" s="7" t="s">
        <v>44</v>
      </c>
      <c r="C31" s="16">
        <v>67684</v>
      </c>
      <c r="D31" s="16">
        <v>48640.02</v>
      </c>
    </row>
    <row r="32" spans="1:4" s="33" customFormat="1" ht="15">
      <c r="A32" s="30" t="s">
        <v>45</v>
      </c>
      <c r="B32" s="30" t="s">
        <v>46</v>
      </c>
      <c r="C32" s="32">
        <v>10000</v>
      </c>
      <c r="D32" s="32">
        <v>5842.02</v>
      </c>
    </row>
    <row r="33" spans="1:4" ht="15">
      <c r="A33" s="7" t="s">
        <v>47</v>
      </c>
      <c r="B33" s="7" t="s">
        <v>48</v>
      </c>
      <c r="C33" s="16">
        <v>15000</v>
      </c>
      <c r="D33" s="16">
        <v>2556</v>
      </c>
    </row>
    <row r="34" spans="1:4" ht="15">
      <c r="A34" s="7" t="s">
        <v>49</v>
      </c>
      <c r="B34" s="7" t="s">
        <v>50</v>
      </c>
      <c r="C34" s="16"/>
      <c r="D34" s="16"/>
    </row>
    <row r="35" spans="1:4" ht="15">
      <c r="A35" s="12" t="s">
        <v>51</v>
      </c>
      <c r="B35" s="8" t="s">
        <v>52</v>
      </c>
      <c r="C35" s="16">
        <v>21000</v>
      </c>
      <c r="D35" s="16">
        <v>5956.87</v>
      </c>
    </row>
    <row r="36" spans="1:4" ht="30.75">
      <c r="A36" s="7" t="s">
        <v>53</v>
      </c>
      <c r="B36" s="8" t="s">
        <v>54</v>
      </c>
      <c r="C36" s="16">
        <v>1000</v>
      </c>
      <c r="D36" s="16">
        <v>0</v>
      </c>
    </row>
    <row r="37" spans="1:4" ht="15">
      <c r="A37" s="12" t="s">
        <v>55</v>
      </c>
      <c r="B37" s="7" t="s">
        <v>56</v>
      </c>
      <c r="C37" s="16">
        <v>16000</v>
      </c>
      <c r="D37" s="16">
        <v>800</v>
      </c>
    </row>
    <row r="38" spans="1:4" ht="15">
      <c r="A38" s="7" t="s">
        <v>57</v>
      </c>
      <c r="B38" s="8" t="s">
        <v>58</v>
      </c>
      <c r="C38" s="16">
        <v>60000</v>
      </c>
      <c r="D38" s="16">
        <v>0</v>
      </c>
    </row>
    <row r="39" spans="1:4" s="19" customFormat="1" ht="15">
      <c r="A39" s="21"/>
      <c r="B39" s="23" t="s">
        <v>14</v>
      </c>
      <c r="C39" s="22">
        <f>SUM(C25:C38)</f>
        <v>328204</v>
      </c>
      <c r="D39" s="22">
        <f>SUM(D18:D38)</f>
        <v>173180.05999999997</v>
      </c>
    </row>
    <row r="40" spans="1:4" ht="15">
      <c r="A40" s="13"/>
      <c r="B40" s="91" t="s">
        <v>59</v>
      </c>
      <c r="C40" s="91"/>
      <c r="D40" s="92"/>
    </row>
    <row r="41" spans="1:4" s="19" customFormat="1" ht="80.25" customHeight="1">
      <c r="A41" s="2" t="s">
        <v>60</v>
      </c>
      <c r="B41" s="95" t="s">
        <v>61</v>
      </c>
      <c r="C41" s="96"/>
      <c r="D41" s="97"/>
    </row>
    <row r="42" spans="1:4" ht="15">
      <c r="A42" s="7" t="s">
        <v>17</v>
      </c>
      <c r="B42" s="8" t="s">
        <v>62</v>
      </c>
      <c r="C42" s="16">
        <v>4320</v>
      </c>
      <c r="D42" s="16">
        <v>598.49</v>
      </c>
    </row>
    <row r="43" spans="1:4" ht="15">
      <c r="A43" s="7" t="s">
        <v>19</v>
      </c>
      <c r="B43" s="8" t="s">
        <v>63</v>
      </c>
      <c r="C43" s="16">
        <v>295200</v>
      </c>
      <c r="D43" s="16">
        <v>47380.3</v>
      </c>
    </row>
    <row r="44" spans="1:4" ht="30.75">
      <c r="A44" s="30" t="s">
        <v>29</v>
      </c>
      <c r="B44" s="31" t="s">
        <v>64</v>
      </c>
      <c r="C44" s="32"/>
      <c r="D44" s="32"/>
    </row>
    <row r="45" spans="1:4" s="29" customFormat="1" ht="15">
      <c r="A45" s="30" t="s">
        <v>31</v>
      </c>
      <c r="B45" s="31" t="s">
        <v>65</v>
      </c>
      <c r="C45" s="32">
        <v>94608</v>
      </c>
      <c r="D45" s="32">
        <v>47876</v>
      </c>
    </row>
    <row r="46" spans="1:4" s="29" customFormat="1" ht="15">
      <c r="A46" s="30" t="s">
        <v>33</v>
      </c>
      <c r="B46" s="31" t="s">
        <v>66</v>
      </c>
      <c r="C46" s="32">
        <v>107844</v>
      </c>
      <c r="D46" s="32">
        <v>47816</v>
      </c>
    </row>
    <row r="47" spans="1:4" ht="30.75">
      <c r="A47" s="30" t="s">
        <v>67</v>
      </c>
      <c r="B47" s="31" t="s">
        <v>68</v>
      </c>
      <c r="C47" s="32"/>
      <c r="D47" s="32"/>
    </row>
    <row r="48" spans="1:4" ht="15">
      <c r="A48" s="7" t="s">
        <v>69</v>
      </c>
      <c r="B48" s="8" t="s">
        <v>70</v>
      </c>
      <c r="C48" s="16"/>
      <c r="D48" s="16"/>
    </row>
    <row r="49" spans="1:4" s="19" customFormat="1" ht="15">
      <c r="A49" s="21"/>
      <c r="B49" s="26" t="s">
        <v>14</v>
      </c>
      <c r="C49" s="22">
        <f>SUM(C42:C48)</f>
        <v>501972</v>
      </c>
      <c r="D49" s="22">
        <f>SUM(D42:D48)</f>
        <v>143670.79</v>
      </c>
    </row>
    <row r="50" spans="1:4" s="19" customFormat="1" ht="42.75" customHeight="1">
      <c r="A50" s="2" t="s">
        <v>71</v>
      </c>
      <c r="B50" s="87" t="s">
        <v>72</v>
      </c>
      <c r="C50" s="88"/>
      <c r="D50" s="89"/>
    </row>
    <row r="51" spans="1:4" ht="93">
      <c r="A51" s="7" t="s">
        <v>17</v>
      </c>
      <c r="B51" s="15" t="s">
        <v>73</v>
      </c>
      <c r="C51" s="7"/>
      <c r="D51" s="7"/>
    </row>
    <row r="52" spans="1:4" ht="46.5">
      <c r="A52" s="7" t="s">
        <v>19</v>
      </c>
      <c r="B52" s="8" t="s">
        <v>74</v>
      </c>
      <c r="C52" s="7"/>
      <c r="D52" s="7"/>
    </row>
    <row r="53" spans="1:4" ht="15">
      <c r="A53" s="7"/>
      <c r="B53" s="14" t="s">
        <v>14</v>
      </c>
      <c r="C53" s="7"/>
      <c r="D53" s="7"/>
    </row>
    <row r="54" spans="1:4" ht="15">
      <c r="A54" s="2"/>
      <c r="B54" s="90" t="s">
        <v>75</v>
      </c>
      <c r="C54" s="91"/>
      <c r="D54" s="92"/>
    </row>
    <row r="55" spans="1:4" s="19" customFormat="1" ht="30" customHeight="1">
      <c r="A55" s="2" t="s">
        <v>76</v>
      </c>
      <c r="B55" s="87" t="s">
        <v>77</v>
      </c>
      <c r="C55" s="88"/>
      <c r="D55" s="89"/>
    </row>
    <row r="56" spans="1:4" ht="30.75">
      <c r="A56" s="7" t="s">
        <v>17</v>
      </c>
      <c r="B56" s="8" t="s">
        <v>78</v>
      </c>
      <c r="C56" s="7"/>
      <c r="D56" s="16"/>
    </row>
    <row r="57" spans="1:4" ht="30.75">
      <c r="A57" s="7" t="s">
        <v>19</v>
      </c>
      <c r="B57" s="8" t="s">
        <v>79</v>
      </c>
      <c r="C57" s="7"/>
      <c r="D57" s="16"/>
    </row>
    <row r="58" spans="1:4" ht="46.5">
      <c r="A58" s="7" t="s">
        <v>29</v>
      </c>
      <c r="B58" s="8" t="s">
        <v>80</v>
      </c>
      <c r="C58" s="7"/>
      <c r="D58" s="16"/>
    </row>
    <row r="59" spans="1:4" ht="15">
      <c r="A59" s="7" t="s">
        <v>67</v>
      </c>
      <c r="B59" s="8" t="s">
        <v>81</v>
      </c>
      <c r="C59" s="16">
        <v>170000</v>
      </c>
      <c r="D59" s="16">
        <v>6720</v>
      </c>
    </row>
    <row r="60" spans="1:4" ht="46.5">
      <c r="A60" s="7" t="s">
        <v>69</v>
      </c>
      <c r="B60" s="8" t="s">
        <v>82</v>
      </c>
      <c r="C60" s="16">
        <v>3000</v>
      </c>
      <c r="D60" s="16">
        <v>2940</v>
      </c>
    </row>
    <row r="61" spans="1:4" ht="46.5">
      <c r="A61" s="7" t="s">
        <v>83</v>
      </c>
      <c r="B61" s="8" t="s">
        <v>84</v>
      </c>
      <c r="C61" s="16">
        <v>5000</v>
      </c>
      <c r="D61" s="16">
        <v>0</v>
      </c>
    </row>
    <row r="62" spans="1:4" s="19" customFormat="1" ht="15">
      <c r="A62" s="21" t="s">
        <v>85</v>
      </c>
      <c r="B62" s="21" t="s">
        <v>30</v>
      </c>
      <c r="C62" s="22"/>
      <c r="D62" s="22"/>
    </row>
    <row r="63" spans="1:4" s="33" customFormat="1" ht="30.75">
      <c r="A63" s="30" t="s">
        <v>86</v>
      </c>
      <c r="B63" s="31" t="s">
        <v>32</v>
      </c>
      <c r="C63" s="32">
        <v>120000</v>
      </c>
      <c r="D63" s="32">
        <v>54490.35</v>
      </c>
    </row>
    <row r="64" spans="1:4" s="33" customFormat="1" ht="15">
      <c r="A64" s="30" t="s">
        <v>87</v>
      </c>
      <c r="B64" s="31" t="s">
        <v>34</v>
      </c>
      <c r="C64" s="32">
        <v>11000</v>
      </c>
      <c r="D64" s="32">
        <v>10020.72</v>
      </c>
    </row>
    <row r="65" spans="1:4" s="33" customFormat="1" ht="15">
      <c r="A65" s="30" t="s">
        <v>88</v>
      </c>
      <c r="B65" s="31" t="s">
        <v>36</v>
      </c>
      <c r="C65" s="32">
        <v>25585</v>
      </c>
      <c r="D65" s="32">
        <v>10508.35</v>
      </c>
    </row>
    <row r="66" spans="1:4" s="19" customFormat="1" ht="15">
      <c r="A66" s="21" t="s">
        <v>89</v>
      </c>
      <c r="B66" s="21" t="s">
        <v>38</v>
      </c>
      <c r="C66" s="22"/>
      <c r="D66" s="22"/>
    </row>
    <row r="67" spans="1:4" ht="15">
      <c r="A67" s="7" t="s">
        <v>90</v>
      </c>
      <c r="B67" s="7" t="s">
        <v>40</v>
      </c>
      <c r="C67" s="16">
        <v>3000</v>
      </c>
      <c r="D67" s="16">
        <v>0</v>
      </c>
    </row>
    <row r="68" spans="1:4" ht="15">
      <c r="A68" s="7" t="s">
        <v>91</v>
      </c>
      <c r="B68" s="7" t="s">
        <v>42</v>
      </c>
      <c r="C68" s="16">
        <v>5000</v>
      </c>
      <c r="D68" s="16">
        <v>1789.3</v>
      </c>
    </row>
    <row r="69" spans="1:4" ht="15">
      <c r="A69" s="7" t="s">
        <v>92</v>
      </c>
      <c r="B69" s="7" t="s">
        <v>44</v>
      </c>
      <c r="C69" s="16">
        <v>49741</v>
      </c>
      <c r="D69" s="16">
        <v>0</v>
      </c>
    </row>
    <row r="70" spans="1:4" ht="15">
      <c r="A70" s="7" t="s">
        <v>93</v>
      </c>
      <c r="B70" s="7" t="s">
        <v>46</v>
      </c>
      <c r="C70" s="16">
        <v>3000</v>
      </c>
      <c r="D70" s="16">
        <v>313.08</v>
      </c>
    </row>
    <row r="71" spans="1:4" ht="15">
      <c r="A71" s="7" t="s">
        <v>94</v>
      </c>
      <c r="B71" s="7" t="s">
        <v>48</v>
      </c>
      <c r="C71" s="16">
        <v>5000</v>
      </c>
      <c r="D71" s="16">
        <v>0</v>
      </c>
    </row>
    <row r="72" spans="1:4" ht="15">
      <c r="A72" s="7" t="s">
        <v>95</v>
      </c>
      <c r="B72" s="7" t="s">
        <v>50</v>
      </c>
      <c r="C72" s="16">
        <v>100</v>
      </c>
      <c r="D72" s="16">
        <v>0</v>
      </c>
    </row>
    <row r="73" spans="1:4" ht="15">
      <c r="A73" s="7" t="s">
        <v>96</v>
      </c>
      <c r="B73" s="8" t="s">
        <v>52</v>
      </c>
      <c r="C73" s="16">
        <v>5000</v>
      </c>
      <c r="D73" s="16"/>
    </row>
    <row r="74" spans="1:4" ht="30.75">
      <c r="A74" s="7" t="s">
        <v>97</v>
      </c>
      <c r="B74" s="8" t="s">
        <v>54</v>
      </c>
      <c r="C74" s="16"/>
      <c r="D74" s="16"/>
    </row>
    <row r="75" spans="1:4" ht="15">
      <c r="A75" s="7" t="s">
        <v>98</v>
      </c>
      <c r="B75" s="7" t="s">
        <v>56</v>
      </c>
      <c r="C75" s="16">
        <v>1000</v>
      </c>
      <c r="D75" s="16">
        <v>0</v>
      </c>
    </row>
    <row r="76" spans="1:4" ht="15">
      <c r="A76" s="7" t="s">
        <v>99</v>
      </c>
      <c r="B76" s="7" t="s">
        <v>100</v>
      </c>
      <c r="C76" s="16"/>
      <c r="D76" s="16"/>
    </row>
    <row r="77" spans="1:4" s="19" customFormat="1" ht="15">
      <c r="A77" s="21"/>
      <c r="B77" s="26" t="s">
        <v>14</v>
      </c>
      <c r="C77" s="22">
        <f>SUM(C56:C76)</f>
        <v>406426</v>
      </c>
      <c r="D77" s="22">
        <f>SUM(D56:D76)</f>
        <v>86781.8</v>
      </c>
    </row>
  </sheetData>
  <sheetProtection/>
  <mergeCells count="8">
    <mergeCell ref="B50:D50"/>
    <mergeCell ref="B54:D54"/>
    <mergeCell ref="B55:D55"/>
    <mergeCell ref="B6:D6"/>
    <mergeCell ref="B7:D7"/>
    <mergeCell ref="B17:D17"/>
    <mergeCell ref="B40:D40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8">
      <selection activeCell="D19" activeCellId="3" sqref="D80 D52 D42 D19"/>
    </sheetView>
  </sheetViews>
  <sheetFormatPr defaultColWidth="9.140625" defaultRowHeight="15"/>
  <cols>
    <col min="1" max="1" width="6.8515625" style="0" customWidth="1"/>
    <col min="2" max="2" width="73.00390625" style="0" customWidth="1"/>
    <col min="3" max="3" width="16.00390625" style="0" bestFit="1" customWidth="1"/>
    <col min="4" max="4" width="16.7109375" style="0" customWidth="1"/>
  </cols>
  <sheetData>
    <row r="1" ht="15.75">
      <c r="D1" s="60" t="s">
        <v>106</v>
      </c>
    </row>
    <row r="5" spans="1:7" s="38" customFormat="1" ht="15">
      <c r="A5" s="81" t="s">
        <v>0</v>
      </c>
      <c r="B5" s="81"/>
      <c r="C5" s="81"/>
      <c r="D5" s="81"/>
      <c r="E5" s="1"/>
      <c r="F5" s="1"/>
      <c r="G5" s="1"/>
    </row>
    <row r="6" spans="1:7" ht="15">
      <c r="A6" s="81" t="s">
        <v>104</v>
      </c>
      <c r="B6" s="81"/>
      <c r="C6" s="81"/>
      <c r="D6" s="81"/>
      <c r="E6" s="1"/>
      <c r="F6" s="1"/>
      <c r="G6" s="1"/>
    </row>
    <row r="8" spans="1:4" s="37" customFormat="1" ht="48" customHeight="1">
      <c r="A8" s="41" t="s">
        <v>1</v>
      </c>
      <c r="B8" s="41" t="s">
        <v>2</v>
      </c>
      <c r="C8" s="42" t="s">
        <v>101</v>
      </c>
      <c r="D8" s="41" t="s">
        <v>105</v>
      </c>
    </row>
    <row r="9" spans="1:4" ht="15">
      <c r="A9" s="43"/>
      <c r="B9" s="82" t="s">
        <v>3</v>
      </c>
      <c r="C9" s="82"/>
      <c r="D9" s="83"/>
    </row>
    <row r="10" spans="1:4" s="19" customFormat="1" ht="93" customHeight="1">
      <c r="A10" s="44" t="s">
        <v>4</v>
      </c>
      <c r="B10" s="72" t="s">
        <v>5</v>
      </c>
      <c r="C10" s="73"/>
      <c r="D10" s="74"/>
    </row>
    <row r="11" spans="1:4" ht="15">
      <c r="A11" s="45">
        <v>1</v>
      </c>
      <c r="B11" s="46" t="s">
        <v>6</v>
      </c>
      <c r="C11" s="62">
        <v>2700</v>
      </c>
      <c r="D11" s="63">
        <v>0</v>
      </c>
    </row>
    <row r="12" spans="1:4" ht="15">
      <c r="A12" s="45">
        <v>2</v>
      </c>
      <c r="B12" s="46" t="s">
        <v>7</v>
      </c>
      <c r="C12" s="62">
        <v>4500</v>
      </c>
      <c r="D12" s="63">
        <v>0</v>
      </c>
    </row>
    <row r="13" spans="1:4" ht="15">
      <c r="A13" s="45">
        <v>3</v>
      </c>
      <c r="B13" s="47" t="s">
        <v>8</v>
      </c>
      <c r="C13" s="62">
        <v>10500</v>
      </c>
      <c r="D13" s="63">
        <v>10500</v>
      </c>
    </row>
    <row r="14" spans="1:4" ht="15">
      <c r="A14" s="45">
        <v>4</v>
      </c>
      <c r="B14" s="47" t="s">
        <v>9</v>
      </c>
      <c r="C14" s="62">
        <v>4500</v>
      </c>
      <c r="D14" s="63">
        <v>0</v>
      </c>
    </row>
    <row r="15" spans="1:4" ht="15">
      <c r="A15" s="45">
        <v>5</v>
      </c>
      <c r="B15" s="47" t="s">
        <v>10</v>
      </c>
      <c r="C15" s="62">
        <v>2820</v>
      </c>
      <c r="D15" s="63">
        <v>2819.88</v>
      </c>
    </row>
    <row r="16" spans="1:4" ht="15">
      <c r="A16" s="45">
        <v>6</v>
      </c>
      <c r="B16" s="47" t="s">
        <v>11</v>
      </c>
      <c r="C16" s="62">
        <v>14000</v>
      </c>
      <c r="D16" s="63">
        <v>13999.2</v>
      </c>
    </row>
    <row r="17" spans="1:4" ht="30.75">
      <c r="A17" s="45">
        <v>7</v>
      </c>
      <c r="B17" s="48" t="s">
        <v>12</v>
      </c>
      <c r="C17" s="62">
        <v>10000</v>
      </c>
      <c r="D17" s="63">
        <v>5880</v>
      </c>
    </row>
    <row r="18" spans="1:4" ht="15">
      <c r="A18" s="45">
        <v>8</v>
      </c>
      <c r="B18" s="49" t="s">
        <v>13</v>
      </c>
      <c r="C18" s="62">
        <v>3000</v>
      </c>
      <c r="D18" s="63">
        <v>0</v>
      </c>
    </row>
    <row r="19" spans="1:4" s="19" customFormat="1" ht="15">
      <c r="A19" s="50"/>
      <c r="B19" s="51" t="s">
        <v>14</v>
      </c>
      <c r="C19" s="64">
        <f>SUM(C11:C18)</f>
        <v>52020</v>
      </c>
      <c r="D19" s="65">
        <f>SUM(D11:D18)</f>
        <v>33199.08</v>
      </c>
    </row>
    <row r="20" spans="1:4" s="19" customFormat="1" ht="35.25" customHeight="1">
      <c r="A20" s="52" t="s">
        <v>15</v>
      </c>
      <c r="B20" s="84" t="s">
        <v>16</v>
      </c>
      <c r="C20" s="85"/>
      <c r="D20" s="86"/>
    </row>
    <row r="21" spans="1:4" ht="46.5">
      <c r="A21" s="49" t="s">
        <v>17</v>
      </c>
      <c r="B21" s="53" t="s">
        <v>18</v>
      </c>
      <c r="C21" s="39">
        <v>0</v>
      </c>
      <c r="D21" s="49"/>
    </row>
    <row r="22" spans="1:4" ht="15">
      <c r="A22" s="49" t="s">
        <v>19</v>
      </c>
      <c r="B22" s="49" t="s">
        <v>20</v>
      </c>
      <c r="C22" s="39">
        <v>0</v>
      </c>
      <c r="D22" s="49"/>
    </row>
    <row r="23" spans="1:4" ht="46.5">
      <c r="A23" s="49" t="s">
        <v>21</v>
      </c>
      <c r="B23" s="53" t="s">
        <v>22</v>
      </c>
      <c r="C23" s="39">
        <v>0</v>
      </c>
      <c r="D23" s="49"/>
    </row>
    <row r="24" spans="1:4" ht="46.5">
      <c r="A24" s="49" t="s">
        <v>23</v>
      </c>
      <c r="B24" s="53" t="s">
        <v>24</v>
      </c>
      <c r="C24" s="39">
        <v>0</v>
      </c>
      <c r="D24" s="49"/>
    </row>
    <row r="25" spans="1:4" ht="30.75">
      <c r="A25" s="49" t="s">
        <v>25</v>
      </c>
      <c r="B25" s="53" t="s">
        <v>26</v>
      </c>
      <c r="C25" s="39">
        <v>0</v>
      </c>
      <c r="D25" s="49"/>
    </row>
    <row r="26" spans="1:4" ht="30.75">
      <c r="A26" s="49" t="s">
        <v>27</v>
      </c>
      <c r="B26" s="53" t="s">
        <v>28</v>
      </c>
      <c r="C26" s="39">
        <v>0</v>
      </c>
      <c r="D26" s="49"/>
    </row>
    <row r="27" spans="1:4" s="19" customFormat="1" ht="15">
      <c r="A27" s="52" t="s">
        <v>29</v>
      </c>
      <c r="B27" s="52" t="s">
        <v>30</v>
      </c>
      <c r="C27" s="40"/>
      <c r="D27" s="52"/>
    </row>
    <row r="28" spans="1:4" s="29" customFormat="1" ht="30.75">
      <c r="A28" s="49" t="s">
        <v>31</v>
      </c>
      <c r="B28" s="54" t="s">
        <v>32</v>
      </c>
      <c r="C28" s="62">
        <v>95220</v>
      </c>
      <c r="D28" s="62">
        <v>94309</v>
      </c>
    </row>
    <row r="29" spans="1:4" s="29" customFormat="1" ht="15">
      <c r="A29" s="49" t="s">
        <v>33</v>
      </c>
      <c r="B29" s="54" t="s">
        <v>34</v>
      </c>
      <c r="C29" s="62">
        <v>4000</v>
      </c>
      <c r="D29" s="62">
        <f>2385+760+760</f>
        <v>3905</v>
      </c>
    </row>
    <row r="30" spans="1:4" s="29" customFormat="1" ht="15">
      <c r="A30" s="49" t="s">
        <v>35</v>
      </c>
      <c r="B30" s="54" t="s">
        <v>36</v>
      </c>
      <c r="C30" s="62">
        <v>20300</v>
      </c>
      <c r="D30" s="62">
        <v>19014</v>
      </c>
    </row>
    <row r="31" spans="1:4" s="19" customFormat="1" ht="15">
      <c r="A31" s="52" t="s">
        <v>37</v>
      </c>
      <c r="B31" s="52" t="s">
        <v>38</v>
      </c>
      <c r="C31" s="64"/>
      <c r="D31" s="64"/>
    </row>
    <row r="32" spans="1:4" ht="15">
      <c r="A32" s="49" t="s">
        <v>39</v>
      </c>
      <c r="B32" s="49" t="s">
        <v>40</v>
      </c>
      <c r="C32" s="62">
        <v>1000</v>
      </c>
      <c r="D32" s="62">
        <v>0</v>
      </c>
    </row>
    <row r="33" spans="1:4" s="33" customFormat="1" ht="15">
      <c r="A33" s="49" t="s">
        <v>41</v>
      </c>
      <c r="B33" s="49" t="s">
        <v>42</v>
      </c>
      <c r="C33" s="62">
        <v>17000</v>
      </c>
      <c r="D33" s="62">
        <v>11888.19</v>
      </c>
    </row>
    <row r="34" spans="1:4" ht="15">
      <c r="A34" s="49" t="s">
        <v>43</v>
      </c>
      <c r="B34" s="49" t="s">
        <v>44</v>
      </c>
      <c r="C34" s="62">
        <v>67684</v>
      </c>
      <c r="D34" s="62">
        <v>62619.96</v>
      </c>
    </row>
    <row r="35" spans="1:4" s="33" customFormat="1" ht="15">
      <c r="A35" s="49" t="s">
        <v>45</v>
      </c>
      <c r="B35" s="49" t="s">
        <v>46</v>
      </c>
      <c r="C35" s="62">
        <v>10000</v>
      </c>
      <c r="D35" s="62">
        <v>6127.83</v>
      </c>
    </row>
    <row r="36" spans="1:4" ht="15">
      <c r="A36" s="49" t="s">
        <v>47</v>
      </c>
      <c r="B36" s="49" t="s">
        <v>48</v>
      </c>
      <c r="C36" s="62">
        <v>15000</v>
      </c>
      <c r="D36" s="62">
        <v>3096</v>
      </c>
    </row>
    <row r="37" spans="1:4" ht="15">
      <c r="A37" s="49" t="s">
        <v>49</v>
      </c>
      <c r="B37" s="49" t="s">
        <v>50</v>
      </c>
      <c r="C37" s="62"/>
      <c r="D37" s="62"/>
    </row>
    <row r="38" spans="1:4" ht="15">
      <c r="A38" s="55" t="s">
        <v>51</v>
      </c>
      <c r="B38" s="54" t="s">
        <v>52</v>
      </c>
      <c r="C38" s="62">
        <v>21000</v>
      </c>
      <c r="D38" s="62">
        <v>5956.87</v>
      </c>
    </row>
    <row r="39" spans="1:4" ht="30.75">
      <c r="A39" s="49" t="s">
        <v>53</v>
      </c>
      <c r="B39" s="54" t="s">
        <v>54</v>
      </c>
      <c r="C39" s="62">
        <v>1000</v>
      </c>
      <c r="D39" s="62">
        <v>0</v>
      </c>
    </row>
    <row r="40" spans="1:4" ht="15">
      <c r="A40" s="55" t="s">
        <v>55</v>
      </c>
      <c r="B40" s="49" t="s">
        <v>56</v>
      </c>
      <c r="C40" s="62">
        <v>16000</v>
      </c>
      <c r="D40" s="62">
        <v>800</v>
      </c>
    </row>
    <row r="41" spans="1:4" ht="15">
      <c r="A41" s="49" t="s">
        <v>57</v>
      </c>
      <c r="B41" s="54" t="s">
        <v>58</v>
      </c>
      <c r="C41" s="62">
        <v>60000</v>
      </c>
      <c r="D41" s="62">
        <v>59760</v>
      </c>
    </row>
    <row r="42" spans="1:4" s="19" customFormat="1" ht="15">
      <c r="A42" s="52"/>
      <c r="B42" s="51" t="s">
        <v>14</v>
      </c>
      <c r="C42" s="64">
        <f>SUM(C28:C41)</f>
        <v>328204</v>
      </c>
      <c r="D42" s="64">
        <f>SUM(D21:D41)</f>
        <v>267476.85</v>
      </c>
    </row>
    <row r="43" spans="1:4" ht="15">
      <c r="A43" s="56"/>
      <c r="B43" s="79" t="s">
        <v>59</v>
      </c>
      <c r="C43" s="79"/>
      <c r="D43" s="80"/>
    </row>
    <row r="44" spans="1:4" s="19" customFormat="1" ht="80.25" customHeight="1">
      <c r="A44" s="52" t="s">
        <v>60</v>
      </c>
      <c r="B44" s="72" t="s">
        <v>61</v>
      </c>
      <c r="C44" s="73"/>
      <c r="D44" s="74"/>
    </row>
    <row r="45" spans="1:4" ht="15">
      <c r="A45" s="49" t="s">
        <v>17</v>
      </c>
      <c r="B45" s="54" t="s">
        <v>62</v>
      </c>
      <c r="C45" s="62">
        <v>4320</v>
      </c>
      <c r="D45" s="62">
        <v>3833.86</v>
      </c>
    </row>
    <row r="46" spans="1:4" ht="15">
      <c r="A46" s="49" t="s">
        <v>19</v>
      </c>
      <c r="B46" s="54" t="s">
        <v>63</v>
      </c>
      <c r="C46" s="62">
        <v>295200</v>
      </c>
      <c r="D46" s="62">
        <v>268463.78</v>
      </c>
    </row>
    <row r="47" spans="1:4" ht="30.75">
      <c r="A47" s="49" t="s">
        <v>29</v>
      </c>
      <c r="B47" s="54" t="s">
        <v>64</v>
      </c>
      <c r="C47" s="62"/>
      <c r="D47" s="62"/>
    </row>
    <row r="48" spans="1:4" s="29" customFormat="1" ht="15">
      <c r="A48" s="49" t="s">
        <v>31</v>
      </c>
      <c r="B48" s="54" t="s">
        <v>65</v>
      </c>
      <c r="C48" s="62">
        <v>94608</v>
      </c>
      <c r="D48" s="62">
        <v>89946.34</v>
      </c>
    </row>
    <row r="49" spans="1:4" s="29" customFormat="1" ht="15">
      <c r="A49" s="49" t="s">
        <v>33</v>
      </c>
      <c r="B49" s="54" t="s">
        <v>66</v>
      </c>
      <c r="C49" s="62">
        <v>107844</v>
      </c>
      <c r="D49" s="62">
        <v>103427.15</v>
      </c>
    </row>
    <row r="50" spans="1:4" ht="30.75">
      <c r="A50" s="49" t="s">
        <v>67</v>
      </c>
      <c r="B50" s="54" t="s">
        <v>68</v>
      </c>
      <c r="C50" s="62"/>
      <c r="D50" s="62"/>
    </row>
    <row r="51" spans="1:4" ht="15">
      <c r="A51" s="49" t="s">
        <v>69</v>
      </c>
      <c r="B51" s="54" t="s">
        <v>70</v>
      </c>
      <c r="C51" s="62"/>
      <c r="D51" s="62"/>
    </row>
    <row r="52" spans="1:4" s="19" customFormat="1" ht="15">
      <c r="A52" s="52"/>
      <c r="B52" s="57" t="s">
        <v>14</v>
      </c>
      <c r="C52" s="64">
        <f>SUM(C45:C51)</f>
        <v>501972</v>
      </c>
      <c r="D52" s="64">
        <f>SUM(D45:D51)</f>
        <v>465671.13</v>
      </c>
    </row>
    <row r="53" spans="1:4" s="19" customFormat="1" ht="42.75" customHeight="1">
      <c r="A53" s="52" t="s">
        <v>71</v>
      </c>
      <c r="B53" s="75" t="s">
        <v>72</v>
      </c>
      <c r="C53" s="76"/>
      <c r="D53" s="77"/>
    </row>
    <row r="54" spans="1:4" ht="93">
      <c r="A54" s="49" t="s">
        <v>17</v>
      </c>
      <c r="B54" s="58" t="s">
        <v>73</v>
      </c>
      <c r="C54" s="49"/>
      <c r="D54" s="49"/>
    </row>
    <row r="55" spans="1:4" ht="46.5">
      <c r="A55" s="49" t="s">
        <v>19</v>
      </c>
      <c r="B55" s="54" t="s">
        <v>74</v>
      </c>
      <c r="C55" s="49"/>
      <c r="D55" s="49"/>
    </row>
    <row r="56" spans="1:4" ht="15">
      <c r="A56" s="49"/>
      <c r="B56" s="59" t="s">
        <v>14</v>
      </c>
      <c r="C56" s="49"/>
      <c r="D56" s="49"/>
    </row>
    <row r="57" spans="1:4" ht="15">
      <c r="A57" s="52"/>
      <c r="B57" s="78" t="s">
        <v>75</v>
      </c>
      <c r="C57" s="79"/>
      <c r="D57" s="80"/>
    </row>
    <row r="58" spans="1:4" s="19" customFormat="1" ht="30" customHeight="1">
      <c r="A58" s="52" t="s">
        <v>76</v>
      </c>
      <c r="B58" s="75" t="s">
        <v>77</v>
      </c>
      <c r="C58" s="76"/>
      <c r="D58" s="77"/>
    </row>
    <row r="59" spans="1:4" ht="30.75">
      <c r="A59" s="49" t="s">
        <v>17</v>
      </c>
      <c r="B59" s="54" t="s">
        <v>78</v>
      </c>
      <c r="C59" s="49"/>
      <c r="D59" s="39"/>
    </row>
    <row r="60" spans="1:4" ht="30.75">
      <c r="A60" s="49" t="s">
        <v>19</v>
      </c>
      <c r="B60" s="54" t="s">
        <v>79</v>
      </c>
      <c r="C60" s="49"/>
      <c r="D60" s="39"/>
    </row>
    <row r="61" spans="1:4" ht="46.5">
      <c r="A61" s="49" t="s">
        <v>29</v>
      </c>
      <c r="B61" s="54" t="s">
        <v>80</v>
      </c>
      <c r="C61" s="49"/>
      <c r="D61" s="39"/>
    </row>
    <row r="62" spans="1:4" ht="15">
      <c r="A62" s="49" t="s">
        <v>67</v>
      </c>
      <c r="B62" s="54" t="s">
        <v>81</v>
      </c>
      <c r="C62" s="62">
        <v>170000</v>
      </c>
      <c r="D62" s="62">
        <v>14220</v>
      </c>
    </row>
    <row r="63" spans="1:4" ht="46.5">
      <c r="A63" s="49" t="s">
        <v>69</v>
      </c>
      <c r="B63" s="54" t="s">
        <v>82</v>
      </c>
      <c r="C63" s="62">
        <v>3000</v>
      </c>
      <c r="D63" s="62">
        <v>2940</v>
      </c>
    </row>
    <row r="64" spans="1:4" ht="46.5">
      <c r="A64" s="49" t="s">
        <v>83</v>
      </c>
      <c r="B64" s="54" t="s">
        <v>84</v>
      </c>
      <c r="C64" s="62">
        <v>5000</v>
      </c>
      <c r="D64" s="62">
        <v>0</v>
      </c>
    </row>
    <row r="65" spans="1:4" s="19" customFormat="1" ht="15">
      <c r="A65" s="52" t="s">
        <v>85</v>
      </c>
      <c r="B65" s="52" t="s">
        <v>30</v>
      </c>
      <c r="C65" s="64"/>
      <c r="D65" s="64"/>
    </row>
    <row r="66" spans="1:4" s="33" customFormat="1" ht="30.75">
      <c r="A66" s="49" t="s">
        <v>86</v>
      </c>
      <c r="B66" s="54" t="s">
        <v>32</v>
      </c>
      <c r="C66" s="62">
        <v>120000</v>
      </c>
      <c r="D66" s="62">
        <v>76802</v>
      </c>
    </row>
    <row r="67" spans="1:4" s="33" customFormat="1" ht="15">
      <c r="A67" s="49" t="s">
        <v>87</v>
      </c>
      <c r="B67" s="54" t="s">
        <v>34</v>
      </c>
      <c r="C67" s="62">
        <v>11000</v>
      </c>
      <c r="D67" s="62">
        <v>10288</v>
      </c>
    </row>
    <row r="68" spans="1:4" s="33" customFormat="1" ht="15">
      <c r="A68" s="49" t="s">
        <v>88</v>
      </c>
      <c r="B68" s="54" t="s">
        <v>36</v>
      </c>
      <c r="C68" s="62">
        <v>25585</v>
      </c>
      <c r="D68" s="62">
        <v>15051</v>
      </c>
    </row>
    <row r="69" spans="1:4" s="19" customFormat="1" ht="15">
      <c r="A69" s="52" t="s">
        <v>89</v>
      </c>
      <c r="B69" s="52" t="s">
        <v>38</v>
      </c>
      <c r="C69" s="64"/>
      <c r="D69" s="64"/>
    </row>
    <row r="70" spans="1:4" ht="15">
      <c r="A70" s="49" t="s">
        <v>90</v>
      </c>
      <c r="B70" s="49" t="s">
        <v>40</v>
      </c>
      <c r="C70" s="62">
        <v>3000</v>
      </c>
      <c r="D70" s="62">
        <v>0</v>
      </c>
    </row>
    <row r="71" spans="1:4" ht="15">
      <c r="A71" s="49" t="s">
        <v>91</v>
      </c>
      <c r="B71" s="49" t="s">
        <v>42</v>
      </c>
      <c r="C71" s="62">
        <v>5000</v>
      </c>
      <c r="D71" s="62">
        <v>2209.45</v>
      </c>
    </row>
    <row r="72" spans="1:4" ht="15">
      <c r="A72" s="49" t="s">
        <v>92</v>
      </c>
      <c r="B72" s="49" t="s">
        <v>44</v>
      </c>
      <c r="C72" s="62">
        <v>49741</v>
      </c>
      <c r="D72" s="62">
        <v>0</v>
      </c>
    </row>
    <row r="73" spans="1:4" ht="15">
      <c r="A73" s="49" t="s">
        <v>93</v>
      </c>
      <c r="B73" s="49" t="s">
        <v>46</v>
      </c>
      <c r="C73" s="62">
        <v>3000</v>
      </c>
      <c r="D73" s="62">
        <v>313.08</v>
      </c>
    </row>
    <row r="74" spans="1:4" ht="15">
      <c r="A74" s="49" t="s">
        <v>94</v>
      </c>
      <c r="B74" s="49" t="s">
        <v>48</v>
      </c>
      <c r="C74" s="62">
        <v>5000</v>
      </c>
      <c r="D74" s="62">
        <v>0</v>
      </c>
    </row>
    <row r="75" spans="1:4" ht="15">
      <c r="A75" s="49" t="s">
        <v>95</v>
      </c>
      <c r="B75" s="49" t="s">
        <v>50</v>
      </c>
      <c r="C75" s="62">
        <v>100</v>
      </c>
      <c r="D75" s="62">
        <v>0</v>
      </c>
    </row>
    <row r="76" spans="1:4" ht="15">
      <c r="A76" s="49" t="s">
        <v>96</v>
      </c>
      <c r="B76" s="54" t="s">
        <v>52</v>
      </c>
      <c r="C76" s="62">
        <v>5000</v>
      </c>
      <c r="D76" s="62"/>
    </row>
    <row r="77" spans="1:4" ht="30.75">
      <c r="A77" s="49" t="s">
        <v>97</v>
      </c>
      <c r="B77" s="54" t="s">
        <v>54</v>
      </c>
      <c r="C77" s="62"/>
      <c r="D77" s="62"/>
    </row>
    <row r="78" spans="1:4" ht="15">
      <c r="A78" s="49" t="s">
        <v>98</v>
      </c>
      <c r="B78" s="49" t="s">
        <v>56</v>
      </c>
      <c r="C78" s="62">
        <v>1000</v>
      </c>
      <c r="D78" s="62">
        <v>0</v>
      </c>
    </row>
    <row r="79" spans="1:4" ht="15">
      <c r="A79" s="49" t="s">
        <v>99</v>
      </c>
      <c r="B79" s="49" t="s">
        <v>100</v>
      </c>
      <c r="C79" s="62"/>
      <c r="D79" s="62"/>
    </row>
    <row r="80" spans="1:4" s="19" customFormat="1" ht="15">
      <c r="A80" s="52"/>
      <c r="B80" s="57" t="s">
        <v>14</v>
      </c>
      <c r="C80" s="64">
        <f>SUM(C59:C79)</f>
        <v>406426</v>
      </c>
      <c r="D80" s="64">
        <f>SUM(D59:D79)</f>
        <v>121823.53</v>
      </c>
    </row>
  </sheetData>
  <sheetProtection/>
  <mergeCells count="10">
    <mergeCell ref="A5:D5"/>
    <mergeCell ref="A6:D6"/>
    <mergeCell ref="B57:D57"/>
    <mergeCell ref="B58:D58"/>
    <mergeCell ref="B9:D9"/>
    <mergeCell ref="B10:D10"/>
    <mergeCell ref="B20:D20"/>
    <mergeCell ref="B43:D43"/>
    <mergeCell ref="B44:D44"/>
    <mergeCell ref="B53:D53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2022-02-23T13:20:40Z</dcterms:modified>
  <cp:category/>
  <cp:version/>
  <cp:contentType/>
  <cp:contentStatus/>
</cp:coreProperties>
</file>